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28665" yWindow="2340" windowWidth="14445" windowHeight="10095" tabRatio="938" activeTab="2"/>
  </bookViews>
  <sheets>
    <sheet name="Borító" sheetId="46" r:id="rId1"/>
    <sheet name="0.6. Bontás_Patológia" sheetId="52" r:id="rId2"/>
    <sheet name="1.6. Szerelés_Patológia" sheetId="53" r:id="rId3"/>
  </sheets>
  <definedNames>
    <definedName name="_xlnm.Print_Titles" localSheetId="1">'0.6. Bontás_Patológia'!$1:$2</definedName>
    <definedName name="_xlnm.Print_Titles" localSheetId="2">'1.6. Szerelés_Patológia'!$1:$2</definedName>
    <definedName name="_xlnm.Print_Area" localSheetId="0">Borító!$A$1:$K$40</definedName>
  </definedNames>
  <calcPr calcId="125725" fullCalcOnLoad="1"/>
</workbook>
</file>

<file path=xl/calcChain.xml><?xml version="1.0" encoding="utf-8"?>
<calcChain xmlns="http://schemas.openxmlformats.org/spreadsheetml/2006/main">
  <c r="H72" i="53"/>
  <c r="G72"/>
  <c r="H71"/>
  <c r="G71"/>
  <c r="H70"/>
  <c r="G70"/>
  <c r="H69"/>
  <c r="G69"/>
  <c r="H68"/>
  <c r="G68"/>
  <c r="H67"/>
  <c r="G67"/>
  <c r="H66"/>
  <c r="G66"/>
  <c r="H65"/>
  <c r="G65"/>
  <c r="H64"/>
  <c r="G64"/>
  <c r="H63"/>
  <c r="G63"/>
  <c r="H62"/>
  <c r="G62"/>
  <c r="H61"/>
  <c r="G61"/>
  <c r="H59"/>
  <c r="G59"/>
  <c r="H58"/>
  <c r="G58"/>
  <c r="H57"/>
  <c r="G57"/>
  <c r="H56"/>
  <c r="G56"/>
  <c r="H55"/>
  <c r="G55"/>
  <c r="H54"/>
  <c r="G54"/>
  <c r="H53"/>
  <c r="G53"/>
  <c r="H52"/>
  <c r="G52"/>
  <c r="G34"/>
  <c r="H34"/>
  <c r="G5"/>
  <c r="H5"/>
  <c r="G6"/>
  <c r="H6"/>
  <c r="G40"/>
  <c r="H40"/>
  <c r="G29"/>
  <c r="H29"/>
  <c r="G28"/>
  <c r="H28"/>
  <c r="G30"/>
  <c r="H30"/>
  <c r="G22"/>
  <c r="H22"/>
  <c r="G20"/>
  <c r="H20"/>
  <c r="G17"/>
  <c r="H17"/>
  <c r="G16"/>
  <c r="G12"/>
  <c r="G14"/>
  <c r="G15"/>
  <c r="G19"/>
  <c r="H16"/>
  <c r="H12"/>
  <c r="H14"/>
  <c r="H15"/>
  <c r="H19"/>
  <c r="G18"/>
  <c r="H18"/>
  <c r="G4"/>
  <c r="H4"/>
  <c r="G7"/>
  <c r="H7"/>
  <c r="G8"/>
  <c r="H8"/>
  <c r="G9"/>
  <c r="H9"/>
  <c r="G10"/>
  <c r="H10"/>
  <c r="G11"/>
  <c r="H11"/>
  <c r="G13"/>
  <c r="H13"/>
  <c r="G21"/>
  <c r="H21"/>
  <c r="G23"/>
  <c r="H23"/>
  <c r="G24"/>
  <c r="H24"/>
  <c r="G25"/>
  <c r="H25"/>
  <c r="G26"/>
  <c r="H26"/>
  <c r="G27"/>
  <c r="H27"/>
  <c r="G31"/>
  <c r="H31"/>
  <c r="G32"/>
  <c r="H32"/>
  <c r="G33"/>
  <c r="H33"/>
  <c r="G35"/>
  <c r="H35"/>
  <c r="G36"/>
  <c r="H36"/>
  <c r="G37"/>
  <c r="H37"/>
  <c r="G38"/>
  <c r="H38"/>
  <c r="G39"/>
  <c r="H39"/>
  <c r="G41"/>
  <c r="H41"/>
  <c r="G42"/>
  <c r="H42"/>
  <c r="G43"/>
  <c r="H43"/>
  <c r="G44"/>
  <c r="H44"/>
  <c r="G45"/>
  <c r="H45"/>
  <c r="G46"/>
  <c r="H46"/>
  <c r="G47"/>
  <c r="H47"/>
  <c r="G48"/>
  <c r="H48"/>
  <c r="G49"/>
  <c r="H49"/>
  <c r="G50"/>
  <c r="H50"/>
  <c r="H3"/>
  <c r="H73"/>
  <c r="G3"/>
  <c r="G73"/>
  <c r="G4" i="52"/>
  <c r="H4"/>
  <c r="G5"/>
  <c r="H5"/>
  <c r="G6"/>
  <c r="H6"/>
  <c r="H3"/>
  <c r="G3"/>
  <c r="G7"/>
  <c r="H7"/>
</calcChain>
</file>

<file path=xl/sharedStrings.xml><?xml version="1.0" encoding="utf-8"?>
<sst xmlns="http://schemas.openxmlformats.org/spreadsheetml/2006/main" count="258" uniqueCount="172">
  <si>
    <t>No.</t>
  </si>
  <si>
    <t>Anyagár</t>
  </si>
  <si>
    <t>db</t>
  </si>
  <si>
    <t>klt</t>
  </si>
  <si>
    <t>m</t>
  </si>
  <si>
    <t>a</t>
  </si>
  <si>
    <t>TERVDOKUMENTÁCIÓJÁHOZ</t>
  </si>
  <si>
    <t>Munka leírása</t>
  </si>
  <si>
    <t>Munkadíj</t>
  </si>
  <si>
    <t>Σ Munkadíj</t>
  </si>
  <si>
    <t>Σ Anyagár</t>
  </si>
  <si>
    <t>Egys</t>
  </si>
  <si>
    <t>Me</t>
  </si>
  <si>
    <t>rsz</t>
  </si>
  <si>
    <t>Revízió:</t>
  </si>
  <si>
    <t>szám alatt létesülő</t>
  </si>
  <si>
    <t>ÉPÜLETGÉPÉSZETI KIVITELI</t>
  </si>
  <si>
    <t>KÖLTSÉGVETÉSI KIÍRÁS</t>
  </si>
  <si>
    <t>Megjegyzés:</t>
  </si>
  <si>
    <t>A kiírásban szereplő tételek beárazásakor az egységárban szerepeltetni kell minden olyan segéd és főanyagot, amely a nevezett tétel elkészítéséhez szükséges. Minden tételnél figyelembe kell venni a gyártás, szállítás és szerelés költségeit. Csak első osztályú anyag kerülhet beépítésre!</t>
  </si>
  <si>
    <t>A kivitelező a beárazását úgy készítse, hogy működőképes rendszert kell beáraznia, ezért minden tétel kompletten egymáshoz kapcsolódva szerepeljen a beárazásban. Ha van olyan tétel ami jelen kiírásnak nem része és az épületgépészeti rendszerek működéséhez elengedhetetlen úgy a Kivitelező árazza be és értesítse a Tervezőt.</t>
  </si>
  <si>
    <t>Az anyagkiírás csak a tervlapokkal és a műszaki leírással együtt érvényes. A méretek a terveken ellenőrizendők. Bármilyen eltérés esetén egyeztetni kell a tervezőkkel!</t>
  </si>
  <si>
    <t>„0”</t>
  </si>
  <si>
    <t>Megvalósulási ütemterv készítése</t>
  </si>
  <si>
    <t>1" haszoncsőre</t>
  </si>
  <si>
    <t>Ürítési pont kialakítása új gőzfűtési rendszerben: 1/2"-os alsó csatlakozással, felszerelve, elzáró gömbcsappal PN16 nyomásfokozattal.</t>
  </si>
  <si>
    <t>Ürítési pont kialakítása a hálózatokba, tömlővéges gömbcsappal.
1/2" méretben</t>
  </si>
  <si>
    <t>Védőszerelvényes ipari hőmérő elhelyezése csőhálózatba, eloxált fémtokkal, felszerelve. 0-160°C mérési határok között, LOMBIK gyártmányú 160 mm bemerülő hosszal, egyenes, vagy sarok kivitelben, PN16 - gőzös és melegvizes alkalmazásra.</t>
  </si>
  <si>
    <t>Vezérlés részére csatlakozási pontok kiépítése, 1/2" hegeszthető karmantyú beépítésével, illetve bm. Idom elhelyezésével.</t>
  </si>
  <si>
    <t>Fűtési rendszer beszabályozása, kivitelezőtől független szakcég ajánlata alapján.</t>
  </si>
  <si>
    <t>Megvalósulási terv elkészítése</t>
  </si>
  <si>
    <t>1" méretben</t>
  </si>
  <si>
    <t>hőközpontok korszerűsítése"</t>
  </si>
  <si>
    <t>Rendszer feltöltése vízzel, csőhálózat nyomáspróbája, majd a rendszer készülékekkel való ismételt nyomáspróbája, üzemi próba.</t>
  </si>
  <si>
    <t>ÁRAZATLAN</t>
  </si>
  <si>
    <t>Meglévő melegvíz fűtési csőhálózat, szerelvények és berendezések hőszigetelésének visszajavítása, szükséges helyeken új szigetelés felszerelése, Kaiflex PE égve nem csepegő (B1 tbo.),  csőhéj hőszigeteléssel, szükséges rögzítőszerkezettel, felerősítő kapcsokkal, ragasztóanyaggal, ragasztó szalaggal. 
Kaimann Kaiflex PE 19 mm vtg. és alukasírozással.
1/2"-tól Ø57x2,9 méretű haszoncsőre</t>
  </si>
  <si>
    <t>Spirax (vagy vele egyenértékű ARI) szennyfogó szűrő hengeres, tisztítható és cserélhető rozsdamentes acél 100 Mesh szűrőbetéttel
Szűrőház anyaga: GG 20 DIN 1691
Szűrőbetét anyaga: ASTM A240 316L
Szűrőbetét perforáció: 0.8mm(DN15-DN80)
PN 16 nyomásfokozattal
DN15 méretben</t>
  </si>
  <si>
    <t xml:space="preserve">Spirax DN15 SG253 SG Nézőüveg PN25 
(vagy vele egyenértékű ARI)
Kétoldali nézőüveg, karimás csatlakozással
Ház anyaga: GGG 40.3 DIN 1693
Üveg: boroszilikát DIN 7080 </t>
  </si>
  <si>
    <t xml:space="preserve">Spirax 1/2" M10S2 CS csökkentett keresztmetszetű gömbcsap BSP  (vagy vele egyenértékű ARI)
Gömbcsap, kiszerelés nélküli, karbantartható kivitelben szénacél házzal, szénszál erősitésű PTFE tömítéssel, csökkentett keresztmetszettel </t>
  </si>
  <si>
    <t xml:space="preserve">Spirax DN15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</si>
  <si>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4" Nyomásmérő óra 6 Bar "O" Szifon &amp; szelep 3/8" BSP (vagy vele egyenértékű ARI) </t>
  </si>
  <si>
    <t>Spirax DN50 SV607DS Biztonsági szelep PN25 3.7-4.6 Bar egység (vagy vele egyenértékű ARI)</t>
  </si>
  <si>
    <t>Spirax DN15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</si>
  <si>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DN15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</si>
  <si>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Spirax 1/2" M10S2 CS csökkentett keresztmetszetű gömbcsap BSP, 1/2" AV13 Légtelenítő BSP 'G' Fill NTS Standard és 1/2" VB14 PB BSP Vákuumtörő 
Automatikus vákuumtörő gőzre Ház anyaga: CU ZN 39 PB2, sárgaréz ötvözet.
(vagy vele egyenértékű ARI)</t>
  </si>
  <si>
    <t>Nyomásmérési hely kialakítása új gőzfűtési rendszerben: maximális üzemnyomást jelző mutatóval, 1/2"-os alsó csatlakozással, felszerelve, 0- 10 bar mérési határok között, elzáró gömbcsappal.
Nyomásmérő, U Szifon és szelep 3/8" BSP 
Spirax (vagy vele egyenértékű ARI)</t>
  </si>
  <si>
    <t>A hálózatba helyi légtelenítő elhelyezése légedénnyel, víz közegre, max. 120°C hőmérsékletre, a helyi szerelési adottságoknak (és kívánt műszaki feltételeknek) megfelelő helyen és számban elhelyezve:
Spirotop 1/2", előtte elzáró gömbcsap elhelyezésével.</t>
  </si>
  <si>
    <t>ALAPSZELEP (megrendelővel egyeztetett kialakítással) - nyomásmérési hely kialakítása új fűtési rendszerben: alumíniumházas feszmérővel,  fém burkolattal, a maximális üzemnyomást jelző mutatóval, 1/2"-os alsó csatlakozással, felszerelve, 0- 6 bar mérési határok között.</t>
  </si>
  <si>
    <t>Fűtési rendszer számára biztonsági szelep. Csőhálózatbe történő beépítéssel együtt.</t>
  </si>
  <si>
    <t>1125 Budapest, Diósi árok 1-3.</t>
  </si>
  <si>
    <t xml:space="preserve">"Szent János Kórház és Észak-budai Egyesített Kórházak </t>
  </si>
  <si>
    <t>Meglévő gőz- és kondenzvezeték hálózat lezárása a kapcsolódó munkák idejére. Szükséges szerelvények beépítésével együtt. Helyszíni felmérés alapján.</t>
  </si>
  <si>
    <t>Fekete acélcső fűtési vezeték hegesztett kötésekkel, csőhajlításokkal, idomokkal, tartószerkezettel, csőhüvelyekkel, szakaszos nyomáspróbával, MSZ 120/2 A.37.X R-4 hf. varrattal, szabadon szerelve alapmázolással, komplett tartózással, gumibetétes csőbilincsekkel a szükséges megfogási távolságokban, külön tételben kiírt szigeteléssel:
- Fűtési vezetékre Kaimann Kaiflex PE 19 mm vtg. alukasírozott hőszigetelés
- Kondenz vezetékre 15mm vtg. alubádogozott 
- Gőzvezetékre 30mm vtg. alubádogozott ásványgyapot hőszigetelés
1/2" méretben</t>
  </si>
  <si>
    <t>Kondenz vezetékek hőszigetelése 15mm vtg. ásványgyapot hőszigeteléssel, szükséges rögzítőszerkezettel, felerősítő kapcsokkal, ragasztóanyaggal, alubádogozással. 
1/2" haszoncsőre</t>
  </si>
  <si>
    <t>Csőhálózat csatlakoztatása a fűtési, gőz és kondenz rendszerelemekhez, szivattyúkhoz, tartályokhoz, szerelvényekhez, szelepekhez.</t>
  </si>
  <si>
    <t>Fűtési, gőz és kondenz csőhálózat többszöri tisztítása, átmosatása, rendszer fertőtlenítése.</t>
  </si>
  <si>
    <t>A csőhálózati rendszer ellátása színjelzésekkel, feliratokkal, áramlási irányt mutató nyilakkal.</t>
  </si>
  <si>
    <t>Átadási és betanítási jegyzőkönyv készítése, helyszíni oktatás.</t>
  </si>
  <si>
    <t>Kezelési, karbantartási utasítás, kapcsolási terv elhelyezése a hőközpontban.</t>
  </si>
  <si>
    <t>Hőközpontba újonnan telepített szerelvényekből (biztonsági szelep, leresztő) távozó víz elvezetése számára. Csővezeték hőálló PE-HT műanyagból, a szükséges segédanyagokkal (pl.: szifon) együtt.</t>
  </si>
  <si>
    <t>Hőközpontok szárazépítészeti (betonozás, vakolás, festés, burkolás) helyreállítási munkálatainak elkészítése, helyszíni felmérés és a Megrendelővel történő egyeztetés szerinti minőségben és terjedelemben.</t>
  </si>
  <si>
    <t>Munkaszám: M16-317</t>
  </si>
  <si>
    <t>Patológia</t>
  </si>
  <si>
    <t>Meglévő fűtési rendszerek szakaszolása, lezárása és leeresztése a munkavégzés idejére. Helyszíni felmérés alapján.</t>
  </si>
  <si>
    <t>0.6.1</t>
  </si>
  <si>
    <t>0.6.2</t>
  </si>
  <si>
    <t>0.6.3</t>
  </si>
  <si>
    <t>0.6.4</t>
  </si>
  <si>
    <t>0.6.</t>
  </si>
  <si>
    <t>Patológia hkp bontási munkái összesen:</t>
  </si>
  <si>
    <t>0.6.  BONTÁSI MUNKÁK - PATOLÓGIA HŐKÖZPONT</t>
  </si>
  <si>
    <t>1.6.  SZERELÉSI MUNKÁK - PATOLÓGIA HŐKÖZPONT</t>
  </si>
  <si>
    <t>2.6.1</t>
  </si>
  <si>
    <t>2.6.2</t>
  </si>
  <si>
    <t>2.6.3</t>
  </si>
  <si>
    <t>2.6.4</t>
  </si>
  <si>
    <t>2.6.5</t>
  </si>
  <si>
    <t>2.6.6</t>
  </si>
  <si>
    <t>2.6.7</t>
  </si>
  <si>
    <t>2.6.8</t>
  </si>
  <si>
    <t>2.6.9</t>
  </si>
  <si>
    <t>2.6.10</t>
  </si>
  <si>
    <t>2.6.11</t>
  </si>
  <si>
    <t>2.6.12</t>
  </si>
  <si>
    <t>2.6.13</t>
  </si>
  <si>
    <t>2.6.14</t>
  </si>
  <si>
    <t>2.6.15</t>
  </si>
  <si>
    <t>2.6.16</t>
  </si>
  <si>
    <t>2.6.17</t>
  </si>
  <si>
    <t>2.6.18</t>
  </si>
  <si>
    <t>2.6.19</t>
  </si>
  <si>
    <t>2.6.20</t>
  </si>
  <si>
    <t>Meglévő fekete acélcső fűtési vezetékek bontása, beltérben, DN15-DN50 méretben, tartószerkezettel együtt, csővezetékek roncsba vágásával, bontási hulladék elszállításával, deponálásával együtt kompletten.
Előirányzat: 25 m
Helyszíni felmérés alapján.</t>
  </si>
  <si>
    <t>Meglévő szerelvények DN15-DN50 méretben elbontása, deponálása
Előirányzat: 7 db
Helyszíni felmérés alapján.</t>
  </si>
  <si>
    <t>Meglévő keringető szivattyú bontása, szerelvényekkel, elszállítva, deponálva, kompletten.
Grundfos és Wilo Yonos MAXO 40/0,5-4 típus
Helyszíni felmérés alapján.</t>
  </si>
  <si>
    <t>Meglévő gőz osztó és kondenz leválasztó bontása, szerelvényekkel, elszállítva, deponálva, kompletten.
Helyszíni felmérés alapján.</t>
  </si>
  <si>
    <t>Meglévő szerelvények DN15-DN50 méretben elbontása, deponálása
Előirányzat: 9 db
Helyszíni felmérés alapján.</t>
  </si>
  <si>
    <t xml:space="preserve">Spirax DN40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</si>
  <si>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DN32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</si>
  <si>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Gőz osztó. DN100; L=1000mm; 2x DN32, 1xDN40-PN16, nyomás- és hőmérsékletmérési, valamint kodenz elvezető csatlakozó csonkokkal.</t>
  </si>
  <si>
    <t>Fűtési csőhálózat részére visszacsapó szelep, PN 10 nyomásfokozattal, vízszintes- és függőleges beépítésre alkalmas kivitel, csőhálózatba beépítve, nyomáspróbával. Pl. Retourvent, vagy egyenértékű típ.
DN40 méretben</t>
  </si>
  <si>
    <t>Fűtési csőhálózat részére elzáró szelep, PN 10 nyomásfokozattal, 5-120°C víz közegre, csőhálózatba beépítve, nyomáspróbával.
DN40 méretben</t>
  </si>
  <si>
    <t>2.6.21</t>
  </si>
  <si>
    <t>1 1/4" méretben</t>
  </si>
  <si>
    <t>1 1/2" méretben</t>
  </si>
  <si>
    <t>Fűtési hálózat hőszigetelése az épület területén, Kaiflex PE égve nem csepegő (B1 tbo.),  csőhéj hőszigeteléssel, szükséges rögzítőszerkezettel, felerősítő kapcsokkal, ragasztóanyaggal, ragasztó szalaggal. 
Kaimann Kaiflex PE 19 mm vtg. és alukasírozással.
1 1/2" haszoncsőre</t>
  </si>
  <si>
    <t>Gőzvezetékek hőszigetelése 30mm vtg. ásványgyapot hőszigeteléssel, szükséges rögzítőszerkezettel, felerősítő kapcsokkal, ragasztóanyaggal, alubádogozással. 
1 1/4" haszoncsőre</t>
  </si>
  <si>
    <t>ARI-TEMPTROL vagy Samson segédenergia nélküli szabályozó szelep, gőzvezetékbe építve, karimás,  PN16 nyomásfokozattal, kihelyezett csőbe építhető hőmérséklet érzékelővel. Termosztáttal együtt. Szakcég ajánlata alapján.
DN20 méretben.</t>
  </si>
  <si>
    <t>DN32 ARI, vagy Samson Nyomáscsökkentő szelep PN16/25
Belső vezérlőszelepes, segédenergia nélküli nyomásszabályzó szelep, rozsdamentes acél belső alkatrészekkel gőzre.
Garanciális feltételek gőzüzem esetén:
- legalább 0,8 mm-es szűrő és cseppleválasztó, beépítése kondenzvíz elvezetéssel a szabályozó szelep elé. 
Pki=max. 6 bar(a)</t>
  </si>
  <si>
    <t>DN32 méretben</t>
  </si>
  <si>
    <t>DN20 méretben</t>
  </si>
  <si>
    <t xml:space="preserve">Spirax DN20 BSA1T CI Elzáró szelep PN16 (vagy vele egyenértékű ARI)
Kézi elzáró- és fojtószelep, kúpos szelep-szelepülék konstrukcióval, titánnal ötvözött króm-nikkel rozsdamentes acélmembránnal és belső alkatrészekkel, az alábbi főbb jellemzőkkel: csöpögésmentes, gáztömör tömszelence, 100%-os tömör zárás. 
A szelepkerék egy síkban forog, a szelep helyzetét a szeleporsón lévő állásjelző mutatja! </t>
  </si>
  <si>
    <t xml:space="preserve">Spirax DN20 SG253 SG Nézőüveg PN25 
(vagy vele egyenértékű ARI)
Kétoldali nézőüveg, karimás csatlakozással
Ház anyaga: GGG 40.3 DIN 1693
Üveg: boroszilikát DIN 7080 </t>
  </si>
  <si>
    <t>Spirax DN20 FT14-4.5 TV Kondenzedény PN16 R/L (vagy vele egyenértékű ARI)
Úszógolyós kondenzedény, beépített automatikus, termikus légtelenítő szeleppel, rozsdamentes acél belső alkatrészekkel
Szelepház anyaga: GGG 40.3 DIN 1693
Beépítés: vízszintesen vagy függőlegesen
Beépítési utasítás:
A házon lévő nyíl az áramlás irányába,  dpmax=4,5barg, vizsz.beépítésű, standard kivitel: jobb-bal (R-L).</t>
  </si>
  <si>
    <t xml:space="preserve">Spirax DN20 DCV3 SS Fém ülék Standard Rugó 
(vagy vele egyenértékű ARI)
Visszacsapó szelep karimák közé építhető kivitelben, ausztenites rozsdamentes acél belső alkatrészekkel. Szeleptest anyaga: ausztenites rozsdamentes acél WS1.4581 Tömör zárás: DIN3230 3.BN2 szerint (standard) </t>
  </si>
  <si>
    <t xml:space="preserve">Spirax DN32 S13 cseppleválasztó PN16/25 
(vagy vele egyenértékű ARI)
Terelő és ütköző lapos cseppleválasztó szürke öntvényből, gőz közegre.
Anyag: GGG 40 DIN 1693 </t>
  </si>
  <si>
    <t>Spirax DN20 SV607DS Biztonsági szelep PN25 2.8-3.3 Bar egység
(vagy vele egyenértékű ARI)</t>
  </si>
  <si>
    <t>Tömegáram szabályozó szelepek fűtési hálózatba; elzárási, előbeállítási, térfogatáram- és nyomáskülönbség mérési lehetőséggel, karimás csatlakozással, tömítéssel, szerelési anyaggal, csőhálózatba építve, nyomáspróbázva, PN 10 nyomásfokozatú, nyomásmérő csonkokkal.
TA-STAD DN40 típus</t>
  </si>
  <si>
    <t>Melegvizes fűtési hálózat számára ferdeülésű szennyfogó-szűrő szűrőbetéttel, leeresztő csavarral, ellenkarimákkal, tömítésekkel, anyáscsavarokkal, szerelési segédanyagokkal, felszerelve,  PN 10
DN40 méretben</t>
  </si>
  <si>
    <t>Vezetékek szakaszos, és hálózati nyomáspróbája vízzel DN40-ig</t>
  </si>
  <si>
    <t>1.6.1</t>
  </si>
  <si>
    <t>1.6.2</t>
  </si>
  <si>
    <t>1.6.3</t>
  </si>
  <si>
    <t>1.6.4</t>
  </si>
  <si>
    <t>1.6.5</t>
  </si>
  <si>
    <t>1.6.6</t>
  </si>
  <si>
    <t>1.6.7</t>
  </si>
  <si>
    <t>1.6.8</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</si>
  <si>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</si>
  <si>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</si>
  <si>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</si>
  <si>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</si>
  <si>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</si>
  <si>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</si>
  <si>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</si>
  <si>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</si>
  <si>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</si>
  <si>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</si>
  <si>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</si>
  <si>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</si>
  <si>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</si>
  <si>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</si>
  <si>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</si>
  <si>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</si>
  <si>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</si>
  <si>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</si>
  <si>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</si>
  <si>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</si>
  <si>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</si>
  <si>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</si>
  <si>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</si>
  <si>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</si>
  <si>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</si>
  <si>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</si>
  <si>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</si>
  <si>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</si>
  <si>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</si>
  <si>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</si>
  <si>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</si>
  <si>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</si>
  <si>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</si>
  <si>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</si>
  <si>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</si>
  <si>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</si>
  <si>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</si>
  <si>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</si>
  <si>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</si>
  <si>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t>
  </si>
  <si>
    <t>Patológia hkp szerelési munkái összesen:</t>
  </si>
  <si>
    <t>Újonnan beípített keringető szivattyú, hollandis csatlakozással vagy peremekkel-ellenperemmel, csőmérettel megegyező gumikompenzátorokkal, tömítésekkel, szerelési segéd- és apróanyaggal, gyári hőszigetelő burkolattal. Motorvédelemmel, hibajel küldési funkcióval, érzékelővel, szivattyúnkénti kontaktust adó modullal, automatikához csatlakoztatható kivitelben.
GRUNDFOS MAGNA3 40-180 F
H=17 mvo.; V=3,8m3/h; P=607W; U=230-240V</t>
  </si>
  <si>
    <t>Iszapleválasztó DN40 méretben. 
REFLEX EXDIRT D 40</t>
  </si>
  <si>
    <t>1.6.49</t>
  </si>
</sst>
</file>

<file path=xl/styles.xml><?xml version="1.0" encoding="utf-8"?>
<styleSheet xmlns="http://schemas.openxmlformats.org/spreadsheetml/2006/main">
  <numFmts count="2">
    <numFmt numFmtId="172" formatCode="#,##0\ _F_t"/>
    <numFmt numFmtId="174" formatCode="#,##0\ &quot;Ft&quot;"/>
  </numFmts>
  <fonts count="46">
    <font>
      <sz val="8"/>
      <color theme="1"/>
      <name val="Century Gothic"/>
      <family val="2"/>
      <charset val="238"/>
    </font>
    <font>
      <sz val="8"/>
      <color indexed="8"/>
      <name val="Arial"/>
      <family val="2"/>
      <charset val="238"/>
    </font>
    <font>
      <u/>
      <sz val="8"/>
      <color indexed="12"/>
      <name val="Arial"/>
      <family val="2"/>
      <charset val="238"/>
    </font>
    <font>
      <sz val="10"/>
      <name val="Century Gothic"/>
      <family val="2"/>
      <charset val="238"/>
    </font>
    <font>
      <sz val="8"/>
      <name val="Century Gothic"/>
      <family val="2"/>
      <charset val="238"/>
    </font>
    <font>
      <sz val="11"/>
      <color indexed="8"/>
      <name val="Century Gothic"/>
      <family val="2"/>
      <charset val="238"/>
    </font>
    <font>
      <i/>
      <sz val="8"/>
      <name val="Century Gothic"/>
      <family val="2"/>
      <charset val="238"/>
    </font>
    <font>
      <b/>
      <sz val="8"/>
      <name val="Century Gothic"/>
      <family val="2"/>
      <charset val="238"/>
    </font>
    <font>
      <sz val="10"/>
      <name val="Arial"/>
      <family val="2"/>
      <charset val="238"/>
    </font>
    <font>
      <sz val="10"/>
      <name val="Arial CE"/>
      <family val="2"/>
      <charset val="238"/>
    </font>
    <font>
      <sz val="12"/>
      <name val="Century Gothic"/>
      <family val="2"/>
      <charset val="238"/>
    </font>
    <font>
      <b/>
      <sz val="14"/>
      <name val="Century Gothic"/>
      <family val="2"/>
      <charset val="238"/>
    </font>
    <font>
      <b/>
      <sz val="16"/>
      <name val="Century Gothic"/>
      <family val="2"/>
      <charset val="238"/>
    </font>
    <font>
      <b/>
      <i/>
      <sz val="8"/>
      <name val="Century Gothic"/>
      <family val="2"/>
      <charset val="238"/>
    </font>
    <font>
      <sz val="11"/>
      <color indexed="8"/>
      <name val="Arial Narrow"/>
      <family val="2"/>
      <charset val="238"/>
    </font>
    <font>
      <b/>
      <sz val="16"/>
      <color indexed="8"/>
      <name val="Arial Narrow"/>
      <family val="2"/>
      <charset val="238"/>
    </font>
    <font>
      <sz val="6"/>
      <color indexed="8"/>
      <name val="Arial"/>
      <family val="2"/>
      <charset val="238"/>
    </font>
    <font>
      <sz val="14"/>
      <color indexed="8"/>
      <name val="Forte"/>
      <family val="4"/>
    </font>
    <font>
      <sz val="18"/>
      <color indexed="8"/>
      <name val="Arial Narrow"/>
      <family val="2"/>
      <charset val="238"/>
    </font>
    <font>
      <sz val="14"/>
      <color indexed="8"/>
      <name val="Century Gothic"/>
      <family val="2"/>
      <charset val="238"/>
    </font>
    <font>
      <b/>
      <sz val="16"/>
      <color indexed="8"/>
      <name val="Century Gothic"/>
      <family val="2"/>
      <charset val="238"/>
    </font>
    <font>
      <b/>
      <u/>
      <sz val="30"/>
      <color indexed="8"/>
      <name val="Century Gothic"/>
      <family val="2"/>
      <charset val="238"/>
    </font>
    <font>
      <b/>
      <shadow/>
      <u/>
      <sz val="18"/>
      <color indexed="8"/>
      <name val="Century Gothic"/>
      <family val="2"/>
      <charset val="238"/>
    </font>
    <font>
      <sz val="12"/>
      <color indexed="8"/>
      <name val="Century Gothic"/>
      <family val="2"/>
      <charset val="238"/>
    </font>
    <font>
      <b/>
      <sz val="14"/>
      <color indexed="8"/>
      <name val="Arial Narrow"/>
      <family val="2"/>
      <charset val="238"/>
    </font>
    <font>
      <b/>
      <sz val="18"/>
      <color indexed="8"/>
      <name val="Arial Narrow"/>
      <family val="2"/>
      <charset val="238"/>
    </font>
    <font>
      <b/>
      <u/>
      <sz val="30"/>
      <color indexed="8"/>
      <name val="Arial"/>
      <family val="2"/>
      <charset val="238"/>
    </font>
    <font>
      <sz val="16"/>
      <color indexed="8"/>
      <name val="Arial Narrow"/>
      <family val="2"/>
      <charset val="238"/>
    </font>
    <font>
      <u/>
      <sz val="8"/>
      <color indexed="8"/>
      <name val="Century Gothic"/>
      <family val="2"/>
      <charset val="238"/>
    </font>
    <font>
      <u/>
      <sz val="10"/>
      <color indexed="8"/>
      <name val="Arial"/>
      <family val="2"/>
      <charset val="238"/>
    </font>
    <font>
      <sz val="8"/>
      <color theme="1"/>
      <name val="Century Gothic"/>
      <family val="2"/>
      <charset val="238"/>
    </font>
    <font>
      <sz val="11"/>
      <color theme="1"/>
      <name val="Arial Narrow"/>
      <family val="2"/>
      <charset val="238"/>
    </font>
    <font>
      <sz val="8"/>
      <color rgb="FF3F3F76"/>
      <name val="Arial"/>
      <family val="2"/>
      <charset val="238"/>
    </font>
    <font>
      <b/>
      <sz val="8"/>
      <color theme="0"/>
      <name val="Arial"/>
      <family val="2"/>
      <charset val="238"/>
    </font>
    <font>
      <sz val="8"/>
      <color rgb="FFFF0000"/>
      <name val="Arial"/>
      <family val="2"/>
      <charset val="238"/>
    </font>
    <font>
      <u/>
      <sz val="8"/>
      <color theme="10"/>
      <name val="Arial"/>
      <family val="2"/>
      <charset val="238"/>
    </font>
    <font>
      <sz val="8"/>
      <color rgb="FFFA7D00"/>
      <name val="Arial"/>
      <family val="2"/>
      <charset val="238"/>
    </font>
    <font>
      <sz val="8"/>
      <color theme="1"/>
      <name val="Arial"/>
      <family val="2"/>
      <charset val="238"/>
    </font>
    <font>
      <sz val="8"/>
      <color rgb="FF006100"/>
      <name val="Century Gothic"/>
      <family val="2"/>
      <charset val="238"/>
    </font>
    <font>
      <b/>
      <sz val="8"/>
      <color rgb="FF3F3F3F"/>
      <name val="Arial"/>
      <family val="2"/>
      <charset val="238"/>
    </font>
    <font>
      <i/>
      <sz val="8"/>
      <color rgb="FF7F7F7F"/>
      <name val="Arial"/>
      <family val="2"/>
      <charset val="238"/>
    </font>
    <font>
      <u/>
      <sz val="8"/>
      <color theme="11"/>
      <name val="Arial"/>
      <family val="2"/>
      <charset val="238"/>
    </font>
    <font>
      <sz val="11"/>
      <color theme="1"/>
      <name val="Century Gothic"/>
      <family val="2"/>
      <charset val="238"/>
    </font>
    <font>
      <sz val="8"/>
      <color rgb="FF9C0006"/>
      <name val="Century Gothic"/>
      <family val="2"/>
      <charset val="238"/>
    </font>
    <font>
      <sz val="8"/>
      <color rgb="FF9C6500"/>
      <name val="Arial"/>
      <family val="2"/>
      <charset val="238"/>
    </font>
    <font>
      <b/>
      <sz val="8"/>
      <color rgb="FFFA7D00"/>
      <name val="Arial"/>
      <family val="2"/>
      <charset val="238"/>
    </font>
  </fonts>
  <fills count="9">
    <fill>
      <patternFill patternType="none"/>
    </fill>
    <fill>
      <patternFill patternType="gray125"/>
    </fill>
    <fill>
      <patternFill patternType="solid">
        <fgColor rgb="FFFFCC99"/>
      </patternFill>
    </fill>
    <fill>
      <patternFill patternType="solid">
        <fgColor rgb="FFA5A5A5"/>
      </patternFill>
    </fill>
    <fill>
      <patternFill patternType="solid">
        <fgColor rgb="FFFFFFCC"/>
      </patternFill>
    </fill>
    <fill>
      <patternFill patternType="solid">
        <fgColor rgb="FFC6EFCE"/>
      </patternFill>
    </fill>
    <fill>
      <patternFill patternType="solid">
        <fgColor rgb="FFF2F2F2"/>
      </patternFill>
    </fill>
    <fill>
      <patternFill patternType="solid">
        <fgColor rgb="FFFFC7CE"/>
      </patternFill>
    </fill>
    <fill>
      <patternFill patternType="solid">
        <fgColor rgb="FFFFEB9C"/>
      </patternFill>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35">
    <xf numFmtId="0" fontId="0" fillId="0" borderId="0"/>
    <xf numFmtId="0" fontId="32" fillId="2" borderId="8" applyNumberFormat="0" applyAlignment="0" applyProtection="0"/>
    <xf numFmtId="0" fontId="33" fillId="3" borderId="9"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alignment vertical="top"/>
      <protection locked="0"/>
    </xf>
    <xf numFmtId="0" fontId="2" fillId="0" borderId="0" applyNumberFormat="0" applyFill="0" applyBorder="0" applyAlignment="0" applyProtection="0"/>
    <xf numFmtId="0" fontId="36" fillId="0" borderId="10" applyNumberFormat="0" applyFill="0" applyAlignment="0" applyProtection="0"/>
    <xf numFmtId="0" fontId="37" fillId="4" borderId="11" applyNumberFormat="0" applyAlignment="0" applyProtection="0"/>
    <xf numFmtId="0" fontId="38" fillId="5" borderId="0" applyNumberFormat="0" applyBorder="0" applyAlignment="0" applyProtection="0"/>
    <xf numFmtId="0" fontId="39" fillId="6" borderId="12" applyNumberFormat="0" applyAlignment="0" applyProtection="0"/>
    <xf numFmtId="0" fontId="41" fillId="0" borderId="0" applyNumberFormat="0" applyFill="0" applyBorder="0" applyAlignment="0" applyProtection="0">
      <alignment vertical="top"/>
      <protection locked="0"/>
    </xf>
    <xf numFmtId="0" fontId="40" fillId="0" borderId="0" applyNumberFormat="0" applyFill="0" applyBorder="0" applyAlignment="0" applyProtection="0"/>
    <xf numFmtId="0" fontId="4" fillId="0" borderId="0"/>
    <xf numFmtId="0" fontId="9" fillId="0" borderId="0"/>
    <xf numFmtId="0" fontId="42" fillId="0" borderId="0"/>
    <xf numFmtId="0" fontId="42" fillId="0" borderId="0"/>
    <xf numFmtId="0" fontId="31" fillId="0" borderId="0"/>
    <xf numFmtId="0" fontId="31" fillId="0" borderId="0"/>
    <xf numFmtId="0" fontId="30" fillId="0" borderId="0"/>
    <xf numFmtId="0" fontId="5" fillId="0" borderId="0"/>
    <xf numFmtId="0" fontId="37" fillId="0" borderId="0"/>
    <xf numFmtId="0" fontId="3" fillId="0" borderId="0"/>
    <xf numFmtId="0" fontId="8"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43" fillId="7" borderId="0" applyNumberFormat="0" applyBorder="0" applyAlignment="0" applyProtection="0"/>
    <xf numFmtId="0" fontId="44" fillId="8" borderId="0" applyNumberFormat="0" applyBorder="0" applyAlignment="0" applyProtection="0"/>
    <xf numFmtId="0" fontId="37" fillId="0" borderId="0">
      <alignment vertical="center" wrapText="1"/>
    </xf>
    <xf numFmtId="0" fontId="31" fillId="0" borderId="0">
      <alignment vertical="center" wrapText="1"/>
    </xf>
    <xf numFmtId="0" fontId="45" fillId="6" borderId="8" applyNumberFormat="0" applyAlignment="0" applyProtection="0"/>
  </cellStyleXfs>
  <cellXfs count="58">
    <xf numFmtId="0" fontId="0" fillId="0" borderId="0" xfId="0"/>
    <xf numFmtId="0" fontId="15" fillId="0" borderId="0" xfId="0" applyFont="1" applyAlignment="1">
      <alignment horizontal="left"/>
    </xf>
    <xf numFmtId="0" fontId="0" fillId="0" borderId="0" xfId="0" applyAlignment="1"/>
    <xf numFmtId="0" fontId="0" fillId="0" borderId="0" xfId="0" applyFont="1"/>
    <xf numFmtId="0" fontId="16" fillId="0" borderId="0" xfId="0" applyFont="1" applyAlignment="1">
      <alignment horizontal="right"/>
    </xf>
    <xf numFmtId="0" fontId="17" fillId="0" borderId="0" xfId="0" applyFont="1" applyAlignment="1">
      <alignment horizontal="center" vertical="center"/>
    </xf>
    <xf numFmtId="0" fontId="35" fillId="0" borderId="0" xfId="4" applyAlignment="1" applyProtection="1">
      <alignment horizontal="right"/>
    </xf>
    <xf numFmtId="0" fontId="18" fillId="0" borderId="0" xfId="0" applyFont="1" applyAlignment="1">
      <alignment horizontal="center"/>
    </xf>
    <xf numFmtId="49" fontId="4" fillId="0" borderId="0" xfId="0" applyNumberFormat="1" applyFont="1" applyAlignment="1">
      <alignment horizontal="left" wrapText="1"/>
    </xf>
    <xf numFmtId="0" fontId="19" fillId="0" borderId="0" xfId="0" applyFont="1" applyAlignment="1">
      <alignment horizontal="center"/>
    </xf>
    <xf numFmtId="0" fontId="0" fillId="0" borderId="0" xfId="0" applyAlignment="1">
      <alignment horizontal="right"/>
    </xf>
    <xf numFmtId="14" fontId="4" fillId="0" borderId="0" xfId="0" applyNumberFormat="1" applyFont="1"/>
    <xf numFmtId="0" fontId="4" fillId="0" borderId="0" xfId="0" applyFont="1" applyAlignment="1">
      <alignment horizontal="left"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172" fontId="6" fillId="0" borderId="2" xfId="0" applyNumberFormat="1" applyFont="1" applyBorder="1" applyAlignment="1">
      <alignment horizontal="center" vertical="center" wrapText="1"/>
    </xf>
    <xf numFmtId="172" fontId="6" fillId="0" borderId="3" xfId="0" applyNumberFormat="1" applyFont="1" applyBorder="1" applyAlignment="1">
      <alignment horizontal="center" vertical="center" wrapText="1"/>
    </xf>
    <xf numFmtId="49" fontId="7" fillId="0" borderId="4" xfId="0" applyNumberFormat="1" applyFont="1" applyBorder="1" applyAlignment="1">
      <alignment horizontal="left" wrapText="1"/>
    </xf>
    <xf numFmtId="0" fontId="0" fillId="0" borderId="0" xfId="0" applyFont="1" applyAlignment="1">
      <alignment horizontal="left" vertical="center" wrapText="1"/>
    </xf>
    <xf numFmtId="0" fontId="0" fillId="0" borderId="0" xfId="0" applyFont="1" applyAlignment="1">
      <alignment horizontal="left" wrapText="1"/>
    </xf>
    <xf numFmtId="172" fontId="0" fillId="0" borderId="0" xfId="0" applyNumberFormat="1" applyFont="1" applyAlignment="1">
      <alignment horizontal="left" wrapText="1"/>
    </xf>
    <xf numFmtId="49" fontId="0" fillId="0" borderId="0" xfId="0" applyNumberFormat="1" applyFont="1" applyAlignment="1">
      <alignment horizontal="left" wrapText="1"/>
    </xf>
    <xf numFmtId="0" fontId="7" fillId="0" borderId="4" xfId="0" applyFont="1" applyBorder="1" applyAlignment="1">
      <alignment wrapText="1"/>
    </xf>
    <xf numFmtId="0" fontId="4" fillId="0" borderId="4" xfId="0" applyFont="1" applyBorder="1" applyAlignment="1">
      <alignment horizontal="left" wrapText="1"/>
    </xf>
    <xf numFmtId="0" fontId="20"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14" fillId="0" borderId="0" xfId="0" applyFont="1" applyAlignment="1">
      <alignment wrapText="1"/>
    </xf>
    <xf numFmtId="0" fontId="24" fillId="0" borderId="0" xfId="0" applyFont="1" applyAlignment="1">
      <alignment horizontal="left"/>
    </xf>
    <xf numFmtId="0" fontId="24" fillId="0" borderId="0" xfId="0" applyFont="1" applyAlignment="1">
      <alignment horizontal="center"/>
    </xf>
    <xf numFmtId="0" fontId="25" fillId="0" borderId="0" xfId="0" applyFont="1" applyAlignment="1">
      <alignment horizontal="left"/>
    </xf>
    <xf numFmtId="0" fontId="26" fillId="0" borderId="0" xfId="0" applyFont="1" applyAlignment="1">
      <alignment horizontal="center"/>
    </xf>
    <xf numFmtId="0" fontId="27" fillId="0" borderId="0" xfId="0" applyFont="1" applyAlignment="1">
      <alignment horizontal="center"/>
    </xf>
    <xf numFmtId="0" fontId="28" fillId="0" borderId="0" xfId="0" applyFont="1"/>
    <xf numFmtId="0" fontId="0" fillId="0" borderId="0" xfId="0" applyFont="1" applyAlignment="1">
      <alignment horizontal="left"/>
    </xf>
    <xf numFmtId="0" fontId="29" fillId="0" borderId="0" xfId="0" applyFont="1" applyAlignment="1">
      <alignment horizontal="left"/>
    </xf>
    <xf numFmtId="0" fontId="4" fillId="0" borderId="0" xfId="0" applyFont="1" applyAlignment="1">
      <alignment wrapText="1"/>
    </xf>
    <xf numFmtId="49" fontId="4" fillId="0" borderId="0" xfId="14" applyNumberFormat="1" applyFont="1" applyAlignment="1">
      <alignment wrapText="1"/>
    </xf>
    <xf numFmtId="0" fontId="4" fillId="0" borderId="0" xfId="14" applyFont="1" applyAlignment="1">
      <alignment wrapText="1"/>
    </xf>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4" fillId="0" borderId="0" xfId="0" applyFont="1"/>
    <xf numFmtId="0" fontId="7" fillId="0" borderId="0" xfId="0" applyFont="1" applyAlignment="1">
      <alignment horizontal="left" vertical="center" wrapText="1"/>
    </xf>
    <xf numFmtId="0" fontId="4" fillId="0" borderId="0" xfId="0" applyFont="1" applyAlignment="1">
      <alignment horizontal="left" vertical="center" wrapText="1"/>
    </xf>
    <xf numFmtId="172" fontId="4" fillId="0" borderId="0" xfId="0" applyNumberFormat="1" applyFont="1" applyAlignment="1">
      <alignment horizontal="left" wrapText="1"/>
    </xf>
    <xf numFmtId="0" fontId="7" fillId="0" borderId="0" xfId="0" applyFont="1" applyAlignment="1">
      <alignment horizontal="left" wrapText="1"/>
    </xf>
    <xf numFmtId="174" fontId="13" fillId="0" borderId="4" xfId="0" applyNumberFormat="1" applyFont="1" applyBorder="1" applyAlignment="1">
      <alignment horizontal="right" wrapText="1"/>
    </xf>
    <xf numFmtId="174" fontId="6" fillId="0" borderId="0" xfId="0" applyNumberFormat="1" applyFont="1" applyBorder="1" applyAlignment="1">
      <alignment horizontal="right" wrapText="1"/>
    </xf>
    <xf numFmtId="174" fontId="6" fillId="0" borderId="0" xfId="0" applyNumberFormat="1" applyFont="1" applyAlignment="1" applyProtection="1">
      <alignment horizontal="right" wrapText="1"/>
      <protection locked="0"/>
    </xf>
    <xf numFmtId="174" fontId="6" fillId="0" borderId="4" xfId="0" applyNumberFormat="1" applyFont="1" applyBorder="1" applyAlignment="1">
      <alignment horizontal="right" wrapText="1"/>
    </xf>
    <xf numFmtId="0" fontId="0" fillId="0" borderId="0" xfId="0" applyFont="1" applyAlignment="1">
      <alignment horizontal="left" vertical="center" wrapText="1"/>
    </xf>
    <xf numFmtId="0" fontId="0" fillId="0" borderId="0" xfId="0" applyAlignment="1">
      <alignment horizontal="left" vertical="center" wrapText="1"/>
    </xf>
    <xf numFmtId="0" fontId="7" fillId="0" borderId="5" xfId="0" applyFont="1" applyBorder="1" applyAlignment="1">
      <alignment horizontal="center" wrapText="1"/>
    </xf>
    <xf numFmtId="0" fontId="4" fillId="0" borderId="6" xfId="0" applyFont="1" applyBorder="1"/>
    <xf numFmtId="0" fontId="4" fillId="0" borderId="7" xfId="0" applyFont="1" applyBorder="1"/>
    <xf numFmtId="0" fontId="4" fillId="0" borderId="4" xfId="0" applyFont="1" applyBorder="1" applyAlignment="1">
      <alignment horizontal="left" wrapText="1"/>
    </xf>
  </cellXfs>
  <cellStyles count="35">
    <cellStyle name="Bevitel" xfId="1" builtinId="20" customBuiltin="1"/>
    <cellStyle name="Ellenőrzőcella" xfId="2" builtinId="23" customBuiltin="1"/>
    <cellStyle name="Figyelmeztetés" xfId="3" builtinId="11" customBuiltin="1"/>
    <cellStyle name="Hivatkozás" xfId="4" builtinId="8" customBuiltin="1"/>
    <cellStyle name="Hivatkozás 2" xfId="5"/>
    <cellStyle name="Hivatkozott cella" xfId="6" builtinId="24" customBuiltin="1"/>
    <cellStyle name="Jegyzet" xfId="7" builtinId="10" customBuiltin="1"/>
    <cellStyle name="Jó" xfId="8" builtinId="26" customBuiltin="1"/>
    <cellStyle name="Kimenet" xfId="9" builtinId="21" customBuiltin="1"/>
    <cellStyle name="Látott hivatkozás" xfId="10" builtinId="9" customBuiltin="1"/>
    <cellStyle name="Magyarázó szöveg" xfId="11" builtinId="53" customBuiltin="1"/>
    <cellStyle name="Normál" xfId="0" builtinId="0" customBuiltin="1"/>
    <cellStyle name="Normál 2" xfId="12"/>
    <cellStyle name="Normál 2 2" xfId="13"/>
    <cellStyle name="Normál 3" xfId="14"/>
    <cellStyle name="Normál 3 2" xfId="15"/>
    <cellStyle name="Normál 3 2 2" xfId="16"/>
    <cellStyle name="Normál 3 2 2 2" xfId="17"/>
    <cellStyle name="Normál 3 3" xfId="18"/>
    <cellStyle name="Normál 4" xfId="19"/>
    <cellStyle name="Normál 5" xfId="20"/>
    <cellStyle name="Normál 6" xfId="21"/>
    <cellStyle name="Normál 7" xfId="22"/>
    <cellStyle name="Normál 8" xfId="23"/>
    <cellStyle name="Normál 8 2" xfId="24"/>
    <cellStyle name="Normál 8 2 2" xfId="25"/>
    <cellStyle name="Normál 8 2 3" xfId="26"/>
    <cellStyle name="Normál 8 3" xfId="27"/>
    <cellStyle name="Normál 8 4" xfId="28"/>
    <cellStyle name="Normal_Sheet1" xfId="29"/>
    <cellStyle name="Rossz" xfId="30" builtinId="27" customBuiltin="1"/>
    <cellStyle name="Semleges" xfId="31" builtinId="28" customBuiltin="1"/>
    <cellStyle name="Stílus 1" xfId="32"/>
    <cellStyle name="Stílus 1 2" xfId="33"/>
    <cellStyle name="Számítás" xfId="34" builtinId="22"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8</xdr:col>
      <xdr:colOff>22412</xdr:colOff>
      <xdr:row>1</xdr:row>
      <xdr:rowOff>13524</xdr:rowOff>
    </xdr:from>
    <xdr:to>
      <xdr:col>10</xdr:col>
      <xdr:colOff>385008</xdr:colOff>
      <xdr:row>4</xdr:row>
      <xdr:rowOff>100852</xdr:rowOff>
    </xdr:to>
    <xdr:sp macro="" textlink="">
      <xdr:nvSpPr>
        <xdr:cNvPr id="2" name="Text Box 662">
          <a:extLst>
            <a:ext uri="{FF2B5EF4-FFF2-40B4-BE49-F238E27FC236}"/>
          </a:extLst>
        </xdr:cNvPr>
        <xdr:cNvSpPr txBox="1">
          <a:spLocks noChangeArrowheads="1"/>
        </xdr:cNvSpPr>
      </xdr:nvSpPr>
      <xdr:spPr bwMode="auto">
        <a:xfrm>
          <a:off x="4381500" y="181612"/>
          <a:ext cx="1438361" cy="726064"/>
        </a:xfrm>
        <a:prstGeom prst="rect">
          <a:avLst/>
        </a:prstGeom>
        <a:solidFill>
          <a:srgbClr val="FFFFFF"/>
        </a:solidFill>
        <a:ln w="0">
          <a:solidFill>
            <a:srgbClr val="000000"/>
          </a:solidFill>
          <a:miter lim="800000"/>
          <a:headEnd/>
          <a:tailEnd/>
        </a:ln>
      </xdr:spPr>
      <xdr:txBody>
        <a:bodyPr vertOverflow="clip" wrap="square" lIns="91440" tIns="45720" rIns="91440" bIns="45720" anchor="ctr" upright="1"/>
        <a:lstStyle/>
        <a:p>
          <a:pPr algn="ctr" rtl="0">
            <a:lnSpc>
              <a:spcPts val="600"/>
            </a:lnSpc>
            <a:defRPr sz="1000"/>
          </a:pPr>
          <a:r>
            <a:rPr lang="hu-HU" sz="600" b="0" i="0" u="none" strike="noStrike" baseline="0">
              <a:solidFill>
                <a:srgbClr val="000000"/>
              </a:solidFill>
              <a:latin typeface="Century Gothic" pitchFamily="34" charset="0"/>
              <a:cs typeface="Arial"/>
            </a:rPr>
            <a:t>2040 Budaörs, Kamaraerdei út 2.</a:t>
          </a:r>
        </a:p>
        <a:p>
          <a:pPr algn="ctr" rtl="0">
            <a:lnSpc>
              <a:spcPts val="600"/>
            </a:lnSpc>
            <a:defRPr sz="1000"/>
          </a:pPr>
          <a:r>
            <a:rPr lang="hu-HU" sz="600" b="0" i="0" u="none" strike="noStrike" baseline="0">
              <a:solidFill>
                <a:srgbClr val="000000"/>
              </a:solidFill>
              <a:latin typeface="Century Gothic" pitchFamily="34" charset="0"/>
              <a:cs typeface="Arial"/>
            </a:rPr>
            <a:t>T.36.23.814.800</a:t>
          </a:r>
        </a:p>
        <a:p>
          <a:pPr algn="ctr" rtl="0">
            <a:lnSpc>
              <a:spcPts val="800"/>
            </a:lnSpc>
            <a:defRPr sz="1000"/>
          </a:pPr>
          <a:r>
            <a:rPr lang="hu-HU" sz="600" b="0" i="0" u="none" strike="noStrike" baseline="0">
              <a:solidFill>
                <a:srgbClr val="0000FF"/>
              </a:solidFill>
              <a:latin typeface="Century Gothic" pitchFamily="34" charset="0"/>
              <a:cs typeface="Arial"/>
            </a:rPr>
            <a:t>www.unittrade.hu</a:t>
          </a:r>
          <a:r>
            <a:rPr lang="hu-HU" sz="600" b="0" i="0" u="none" strike="noStrike" baseline="0">
              <a:solidFill>
                <a:srgbClr val="000000"/>
              </a:solidFill>
              <a:latin typeface="Century Gothic" pitchFamily="34" charset="0"/>
              <a:cs typeface="Arial"/>
            </a:rPr>
            <a:t> - info@unittrade.hu</a:t>
          </a:r>
          <a:endParaRPr lang="hu-HU" sz="600" b="0" i="0" u="none" strike="noStrike" baseline="0">
            <a:solidFill>
              <a:srgbClr val="000000"/>
            </a:solidFill>
            <a:latin typeface="Century Gothic" pitchFamily="34" charset="0"/>
            <a:cs typeface="Times New Roman"/>
          </a:endParaRPr>
        </a:p>
      </xdr:txBody>
    </xdr:sp>
    <xdr:clientData/>
  </xdr:twoCellAnchor>
  <xdr:twoCellAnchor editAs="oneCell">
    <xdr:from>
      <xdr:col>0</xdr:col>
      <xdr:colOff>142875</xdr:colOff>
      <xdr:row>0</xdr:row>
      <xdr:rowOff>142875</xdr:rowOff>
    </xdr:from>
    <xdr:to>
      <xdr:col>2</xdr:col>
      <xdr:colOff>457200</xdr:colOff>
      <xdr:row>6</xdr:row>
      <xdr:rowOff>66675</xdr:rowOff>
    </xdr:to>
    <xdr:pic>
      <xdr:nvPicPr>
        <xdr:cNvPr id="1795" name="Kép 3"/>
        <xdr:cNvPicPr>
          <a:picLocks noChangeAspect="1"/>
        </xdr:cNvPicPr>
      </xdr:nvPicPr>
      <xdr:blipFill>
        <a:blip xmlns:r="http://schemas.openxmlformats.org/officeDocument/2006/relationships" r:embed="rId1" cstate="print"/>
        <a:srcRect/>
        <a:stretch>
          <a:fillRect/>
        </a:stretch>
      </xdr:blipFill>
      <xdr:spPr bwMode="auto">
        <a:xfrm>
          <a:off x="142875" y="142875"/>
          <a:ext cx="1438275"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981075</xdr:colOff>
      <xdr:row>2</xdr:row>
      <xdr:rowOff>0</xdr:rowOff>
    </xdr:from>
    <xdr:ext cx="184731" cy="254172"/>
    <xdr:sp macro="" textlink="">
      <xdr:nvSpPr>
        <xdr:cNvPr id="2" name="Szövegdoboz 1">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oneCellAnchor>
    <xdr:from>
      <xdr:col>1</xdr:col>
      <xdr:colOff>981075</xdr:colOff>
      <xdr:row>2</xdr:row>
      <xdr:rowOff>0</xdr:rowOff>
    </xdr:from>
    <xdr:ext cx="184731" cy="254172"/>
    <xdr:sp macro="" textlink="">
      <xdr:nvSpPr>
        <xdr:cNvPr id="3" name="Szövegdoboz 2">
          <a:extLst>
            <a:ext uri="{FF2B5EF4-FFF2-40B4-BE49-F238E27FC236}"/>
          </a:extLst>
        </xdr:cNvPr>
        <xdr:cNvSpPr txBox="1"/>
      </xdr:nvSpPr>
      <xdr:spPr>
        <a:xfrm>
          <a:off x="1314450" y="504825"/>
          <a:ext cx="184731" cy="2541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hu-HU"/>
        </a:p>
      </xdr:txBody>
    </xdr:sp>
    <xdr:clientData/>
  </xdr:one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VB-séma">
      <a:majorFont>
        <a:latin typeface="Arial Narrow"/>
        <a:ea typeface=""/>
        <a:cs typeface=""/>
      </a:majorFont>
      <a:minorFont>
        <a:latin typeface="Arial Narrow"/>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00B050"/>
  </sheetPr>
  <dimension ref="A1:K40"/>
  <sheetViews>
    <sheetView view="pageBreakPreview" topLeftCell="A7" zoomScale="85" zoomScaleNormal="100" zoomScaleSheetLayoutView="85" workbookViewId="0">
      <selection activeCell="F12" sqref="F12"/>
    </sheetView>
  </sheetViews>
  <sheetFormatPr defaultRowHeight="13.5"/>
  <cols>
    <col min="1" max="1" width="10.33203125" bestFit="1" customWidth="1"/>
  </cols>
  <sheetData>
    <row r="1" spans="1:11">
      <c r="K1" s="4"/>
    </row>
    <row r="2" spans="1:11" ht="16.5" customHeight="1">
      <c r="B2" s="5"/>
      <c r="K2" s="4"/>
    </row>
    <row r="3" spans="1:11" ht="16.5" customHeight="1">
      <c r="B3" s="5"/>
      <c r="K3" s="6"/>
    </row>
    <row r="4" spans="1:11" ht="16.5" customHeight="1"/>
    <row r="5" spans="1:11" ht="16.5" customHeight="1"/>
    <row r="6" spans="1:11" ht="16.5" customHeight="1"/>
    <row r="7" spans="1:11" ht="16.5" customHeight="1"/>
    <row r="8" spans="1:11" ht="16.5" customHeight="1"/>
    <row r="9" spans="1:11" ht="16.5" customHeight="1"/>
    <row r="10" spans="1:11" ht="23.25">
      <c r="A10" s="2"/>
      <c r="B10" s="2"/>
      <c r="C10" s="2"/>
      <c r="D10" s="2"/>
      <c r="E10" s="7"/>
      <c r="F10" s="26" t="s">
        <v>34</v>
      </c>
      <c r="G10" s="2"/>
      <c r="H10" s="2"/>
      <c r="I10" s="2"/>
    </row>
    <row r="11" spans="1:11" ht="27" customHeight="1">
      <c r="A11" s="2"/>
      <c r="B11" s="2"/>
      <c r="C11" s="2"/>
      <c r="D11" s="28"/>
      <c r="F11" s="26" t="s">
        <v>17</v>
      </c>
      <c r="G11" s="2"/>
      <c r="H11" s="2"/>
      <c r="I11" s="2"/>
    </row>
    <row r="12" spans="1:11" ht="22.5" customHeight="1">
      <c r="A12" s="2"/>
      <c r="B12" s="2"/>
      <c r="C12" s="2"/>
      <c r="D12" s="2"/>
      <c r="F12" s="9"/>
      <c r="G12" s="2"/>
      <c r="H12" s="2"/>
      <c r="I12" s="2"/>
    </row>
    <row r="13" spans="1:11" ht="18.75">
      <c r="A13" s="2"/>
      <c r="B13" s="2"/>
      <c r="C13" s="29"/>
      <c r="D13" s="2"/>
      <c r="F13" s="27" t="s">
        <v>5</v>
      </c>
      <c r="G13" s="2"/>
      <c r="H13" s="2"/>
      <c r="I13" s="2"/>
    </row>
    <row r="14" spans="1:11" ht="18.75">
      <c r="A14" s="2"/>
      <c r="B14" s="2"/>
      <c r="C14" s="30"/>
      <c r="D14" s="30"/>
      <c r="F14" s="40" t="s">
        <v>49</v>
      </c>
      <c r="G14" s="30"/>
      <c r="H14" s="2"/>
      <c r="I14" s="2"/>
    </row>
    <row r="15" spans="1:11" ht="17.25">
      <c r="A15" s="2"/>
      <c r="B15" s="2"/>
      <c r="C15" s="2"/>
      <c r="D15" s="2"/>
      <c r="F15" s="40" t="s">
        <v>15</v>
      </c>
      <c r="G15" s="2"/>
      <c r="H15" s="2"/>
      <c r="I15" s="2"/>
    </row>
    <row r="16" spans="1:11" ht="18.75">
      <c r="A16" s="2"/>
      <c r="B16" s="2"/>
      <c r="C16" s="2"/>
      <c r="D16" s="2"/>
      <c r="F16" s="41"/>
      <c r="G16" s="2"/>
      <c r="H16" s="2"/>
      <c r="I16" s="2"/>
    </row>
    <row r="17" spans="1:11" ht="20.25">
      <c r="A17" s="2"/>
      <c r="B17" s="2"/>
      <c r="C17" s="2"/>
      <c r="D17" s="2"/>
      <c r="F17" s="42" t="s">
        <v>50</v>
      </c>
      <c r="G17" s="2"/>
      <c r="H17" s="2"/>
      <c r="I17" s="2"/>
    </row>
    <row r="18" spans="1:11" ht="20.25">
      <c r="A18" s="2"/>
      <c r="B18" s="2"/>
      <c r="C18" s="2"/>
      <c r="D18" s="2"/>
      <c r="F18" s="42" t="s">
        <v>32</v>
      </c>
      <c r="G18" s="2"/>
      <c r="H18" s="2"/>
      <c r="I18" s="2"/>
    </row>
    <row r="19" spans="1:11" ht="20.25">
      <c r="A19" s="2"/>
      <c r="B19" s="2"/>
      <c r="C19" s="2"/>
      <c r="D19" s="2"/>
      <c r="F19" s="42" t="s">
        <v>62</v>
      </c>
      <c r="G19" s="2"/>
      <c r="H19" s="2"/>
      <c r="I19" s="2"/>
    </row>
    <row r="20" spans="1:11" ht="28.5" customHeight="1">
      <c r="A20" s="31"/>
      <c r="B20" s="2"/>
      <c r="C20" s="2"/>
      <c r="D20" s="2"/>
      <c r="F20" s="43"/>
      <c r="G20" s="2"/>
      <c r="H20" s="2"/>
      <c r="I20" s="2"/>
    </row>
    <row r="21" spans="1:11" ht="23.25" customHeight="1">
      <c r="A21" s="1"/>
      <c r="B21" s="2"/>
      <c r="C21" s="2"/>
      <c r="D21" s="2"/>
      <c r="F21" s="42" t="s">
        <v>16</v>
      </c>
      <c r="G21" s="2"/>
      <c r="H21" s="2"/>
      <c r="I21" s="2"/>
    </row>
    <row r="22" spans="1:11" ht="22.5" customHeight="1">
      <c r="A22" s="1"/>
      <c r="B22" s="2"/>
      <c r="C22" s="2"/>
      <c r="D22" s="2"/>
      <c r="F22" s="24" t="s">
        <v>6</v>
      </c>
      <c r="G22" s="2"/>
      <c r="H22" s="2"/>
      <c r="I22" s="2"/>
    </row>
    <row r="23" spans="1:11" ht="22.5" customHeight="1">
      <c r="A23" s="1"/>
      <c r="B23" s="2"/>
      <c r="C23" s="2"/>
      <c r="D23" s="2"/>
      <c r="F23" s="24"/>
      <c r="G23" s="2"/>
      <c r="H23" s="2"/>
      <c r="I23" s="2"/>
    </row>
    <row r="24" spans="1:11" ht="22.5" customHeight="1">
      <c r="A24" s="1"/>
      <c r="B24" s="2"/>
      <c r="C24" s="2"/>
      <c r="D24" s="2"/>
      <c r="F24" s="24" t="s">
        <v>14</v>
      </c>
      <c r="G24" s="2"/>
      <c r="H24" s="2"/>
      <c r="I24" s="2"/>
    </row>
    <row r="25" spans="1:11" ht="20.25">
      <c r="A25" s="1"/>
      <c r="B25" s="2"/>
      <c r="C25" s="2"/>
      <c r="D25" s="2"/>
      <c r="F25" s="24"/>
      <c r="G25" s="2"/>
      <c r="H25" s="2"/>
      <c r="I25" s="2"/>
    </row>
    <row r="26" spans="1:11" ht="36.75">
      <c r="A26" s="1"/>
      <c r="B26" s="2"/>
      <c r="C26" s="2"/>
      <c r="D26" s="2"/>
      <c r="F26" s="25" t="s">
        <v>22</v>
      </c>
      <c r="G26" s="2"/>
      <c r="H26" s="2"/>
      <c r="I26" s="2"/>
    </row>
    <row r="27" spans="1:11" ht="37.5">
      <c r="A27" s="1"/>
      <c r="B27" s="2"/>
      <c r="C27" s="2"/>
      <c r="D27" s="2"/>
      <c r="E27" s="32"/>
      <c r="F27" s="2"/>
      <c r="G27" s="2"/>
      <c r="H27" s="2"/>
      <c r="I27" s="2"/>
    </row>
    <row r="28" spans="1:11" ht="36.75" customHeight="1">
      <c r="A28" s="1"/>
      <c r="B28" s="2"/>
      <c r="C28" s="2"/>
      <c r="D28" s="2"/>
      <c r="E28" s="33"/>
      <c r="F28" s="2"/>
      <c r="G28" s="2"/>
      <c r="H28" s="2"/>
      <c r="I28" s="2"/>
    </row>
    <row r="30" spans="1:11">
      <c r="A30" s="34" t="s">
        <v>18</v>
      </c>
      <c r="B30" s="35"/>
      <c r="C30" s="35"/>
      <c r="D30" s="35"/>
      <c r="E30" s="35"/>
      <c r="F30" s="35"/>
      <c r="G30" s="35"/>
      <c r="H30" s="35"/>
      <c r="I30" s="35"/>
    </row>
    <row r="31" spans="1:11" ht="14.25">
      <c r="A31" s="36"/>
      <c r="B31" s="35"/>
      <c r="C31" s="35"/>
      <c r="D31" s="35"/>
      <c r="E31" s="35"/>
      <c r="F31" s="35"/>
      <c r="G31" s="35"/>
      <c r="H31" s="35"/>
      <c r="I31" s="35"/>
    </row>
    <row r="32" spans="1:11" ht="42" customHeight="1">
      <c r="A32" s="52" t="s">
        <v>19</v>
      </c>
      <c r="B32" s="52"/>
      <c r="C32" s="52"/>
      <c r="D32" s="52"/>
      <c r="E32" s="52"/>
      <c r="F32" s="52"/>
      <c r="G32" s="52"/>
      <c r="H32" s="52"/>
      <c r="I32" s="52"/>
      <c r="J32" s="52"/>
      <c r="K32" s="52"/>
    </row>
    <row r="33" spans="1:11" ht="37.5" customHeight="1">
      <c r="A33" s="53" t="s">
        <v>20</v>
      </c>
      <c r="B33" s="52"/>
      <c r="C33" s="52"/>
      <c r="D33" s="52"/>
      <c r="E33" s="52"/>
      <c r="F33" s="52"/>
      <c r="G33" s="52"/>
      <c r="H33" s="52"/>
      <c r="I33" s="52"/>
      <c r="J33" s="52"/>
      <c r="K33" s="52"/>
    </row>
    <row r="34" spans="1:11" ht="27" customHeight="1">
      <c r="A34" s="52" t="s">
        <v>21</v>
      </c>
      <c r="B34" s="52"/>
      <c r="C34" s="52"/>
      <c r="D34" s="52"/>
      <c r="E34" s="52"/>
      <c r="F34" s="52"/>
      <c r="G34" s="52"/>
      <c r="H34" s="52"/>
      <c r="I34" s="52"/>
      <c r="J34" s="52"/>
      <c r="K34" s="52"/>
    </row>
    <row r="35" spans="1:11" ht="27" customHeight="1">
      <c r="A35" s="18"/>
      <c r="B35" s="18"/>
      <c r="C35" s="18"/>
      <c r="D35" s="18"/>
      <c r="E35" s="18"/>
      <c r="F35" s="18"/>
      <c r="G35" s="18"/>
      <c r="H35" s="18"/>
      <c r="I35" s="18"/>
      <c r="J35" s="18"/>
      <c r="K35" s="18"/>
    </row>
    <row r="36" spans="1:11" ht="9.75" customHeight="1">
      <c r="A36" s="18"/>
      <c r="B36" s="18"/>
      <c r="C36" s="18"/>
      <c r="D36" s="18"/>
      <c r="E36" s="18"/>
      <c r="F36" s="18"/>
      <c r="G36" s="18"/>
      <c r="H36" s="18"/>
      <c r="I36" s="18"/>
      <c r="J36" s="18"/>
      <c r="K36" s="18"/>
    </row>
    <row r="37" spans="1:11" ht="27" hidden="1" customHeight="1">
      <c r="A37" s="18"/>
      <c r="B37" s="18"/>
      <c r="C37" s="18"/>
      <c r="D37" s="18"/>
      <c r="E37" s="18"/>
      <c r="F37" s="18"/>
      <c r="G37" s="18"/>
      <c r="H37" s="18"/>
      <c r="I37" s="18"/>
      <c r="J37" s="18"/>
      <c r="K37" s="18"/>
    </row>
    <row r="38" spans="1:11" ht="27" customHeight="1">
      <c r="A38" s="18"/>
      <c r="B38" s="18"/>
      <c r="C38" s="18"/>
      <c r="D38" s="18"/>
      <c r="E38" s="18"/>
      <c r="F38" s="18"/>
      <c r="G38" s="18"/>
      <c r="H38" s="18"/>
      <c r="I38" s="18"/>
      <c r="J38" s="18"/>
      <c r="K38" s="18"/>
    </row>
    <row r="39" spans="1:11">
      <c r="A39" s="3"/>
      <c r="B39" s="3"/>
      <c r="C39" s="3"/>
      <c r="D39" s="3"/>
      <c r="E39" s="3"/>
      <c r="F39" s="3"/>
      <c r="G39" s="3"/>
      <c r="H39" s="3"/>
      <c r="I39" s="3"/>
    </row>
    <row r="40" spans="1:11">
      <c r="A40" s="11">
        <v>42685</v>
      </c>
      <c r="B40" s="3"/>
      <c r="C40" s="3"/>
      <c r="D40" s="3"/>
      <c r="E40" s="3"/>
      <c r="F40" s="3"/>
      <c r="G40" s="3"/>
      <c r="H40" s="3"/>
      <c r="I40" s="3"/>
      <c r="K40" s="10" t="s">
        <v>61</v>
      </c>
    </row>
  </sheetData>
  <mergeCells count="3">
    <mergeCell ref="A32:K32"/>
    <mergeCell ref="A33:K33"/>
    <mergeCell ref="A34:K34"/>
  </mergeCells>
  <phoneticPr fontId="4" type="noConversion"/>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00B050"/>
  </sheetPr>
  <dimension ref="A1:I10"/>
  <sheetViews>
    <sheetView view="pageBreakPreview" zoomScale="130" zoomScaleNormal="70" zoomScaleSheetLayoutView="130" zoomScalePageLayoutView="115" workbookViewId="0">
      <selection activeCell="I5" sqref="I5"/>
    </sheetView>
  </sheetViews>
  <sheetFormatPr defaultColWidth="44.6640625" defaultRowHeight="13.5"/>
  <cols>
    <col min="1" max="1" width="7.33203125" style="21" customWidth="1"/>
    <col min="2" max="2" width="45.83203125" style="19" customWidth="1"/>
    <col min="3" max="3" width="5.1640625" style="19" customWidth="1"/>
    <col min="4" max="4" width="5.33203125" style="19" customWidth="1"/>
    <col min="5" max="6" width="10.1640625" style="20" customWidth="1"/>
    <col min="7" max="8" width="11.33203125" style="20" customWidth="1"/>
    <col min="9" max="16384" width="44.6640625" style="19"/>
  </cols>
  <sheetData>
    <row r="1" spans="1:9">
      <c r="A1" s="54" t="s">
        <v>70</v>
      </c>
      <c r="B1" s="55"/>
      <c r="C1" s="55"/>
      <c r="D1" s="55"/>
      <c r="E1" s="55"/>
      <c r="F1" s="55"/>
      <c r="G1" s="55"/>
      <c r="H1" s="56"/>
      <c r="I1" s="47"/>
    </row>
    <row r="2" spans="1:9" s="18" customFormat="1" ht="26.25" thickBot="1">
      <c r="A2" s="13" t="s">
        <v>0</v>
      </c>
      <c r="B2" s="14" t="s">
        <v>7</v>
      </c>
      <c r="C2" s="14" t="s">
        <v>12</v>
      </c>
      <c r="D2" s="14" t="s">
        <v>11</v>
      </c>
      <c r="E2" s="15" t="s">
        <v>1</v>
      </c>
      <c r="F2" s="15" t="s">
        <v>8</v>
      </c>
      <c r="G2" s="15" t="s">
        <v>10</v>
      </c>
      <c r="H2" s="16" t="s">
        <v>9</v>
      </c>
      <c r="I2" s="44"/>
    </row>
    <row r="3" spans="1:9" s="12" customFormat="1" ht="40.5">
      <c r="A3" s="38" t="s">
        <v>64</v>
      </c>
      <c r="B3" s="37" t="s">
        <v>63</v>
      </c>
      <c r="C3" s="39">
        <v>1</v>
      </c>
      <c r="D3" s="39" t="s">
        <v>3</v>
      </c>
      <c r="E3" s="49"/>
      <c r="F3" s="49"/>
      <c r="G3" s="49">
        <f>C3*E3</f>
        <v>0</v>
      </c>
      <c r="H3" s="49">
        <f>C3*F3</f>
        <v>0</v>
      </c>
    </row>
    <row r="4" spans="1:9" s="12" customFormat="1" ht="54">
      <c r="A4" s="38" t="s">
        <v>65</v>
      </c>
      <c r="B4" s="37" t="s">
        <v>51</v>
      </c>
      <c r="C4" s="39">
        <v>1</v>
      </c>
      <c r="D4" s="39" t="s">
        <v>3</v>
      </c>
      <c r="E4" s="49"/>
      <c r="F4" s="49"/>
      <c r="G4" s="49">
        <f>C4*E4</f>
        <v>0</v>
      </c>
      <c r="H4" s="49">
        <f>C4*F4</f>
        <v>0</v>
      </c>
    </row>
    <row r="5" spans="1:9" s="12" customFormat="1" ht="94.5">
      <c r="A5" s="38" t="s">
        <v>66</v>
      </c>
      <c r="B5" s="37" t="s">
        <v>92</v>
      </c>
      <c r="C5" s="39">
        <v>1</v>
      </c>
      <c r="D5" s="39" t="s">
        <v>3</v>
      </c>
      <c r="E5" s="49"/>
      <c r="F5" s="49"/>
      <c r="G5" s="49">
        <f>C5*E5</f>
        <v>0</v>
      </c>
      <c r="H5" s="49">
        <f>C5*F5</f>
        <v>0</v>
      </c>
    </row>
    <row r="6" spans="1:9" s="12" customFormat="1" ht="54">
      <c r="A6" s="38" t="s">
        <v>67</v>
      </c>
      <c r="B6" s="37" t="s">
        <v>93</v>
      </c>
      <c r="C6" s="37">
        <v>1</v>
      </c>
      <c r="D6" s="37" t="s">
        <v>3</v>
      </c>
      <c r="E6" s="50"/>
      <c r="F6" s="50"/>
      <c r="G6" s="49">
        <f>C6*E6</f>
        <v>0</v>
      </c>
      <c r="H6" s="49">
        <f>C6*F6</f>
        <v>0</v>
      </c>
    </row>
    <row r="7" spans="1:9">
      <c r="A7" s="17" t="s">
        <v>68</v>
      </c>
      <c r="B7" s="22" t="s">
        <v>69</v>
      </c>
      <c r="C7" s="23"/>
      <c r="D7" s="23"/>
      <c r="E7" s="51"/>
      <c r="F7" s="51"/>
      <c r="G7" s="48">
        <f>SUM(G3:G6)</f>
        <v>0</v>
      </c>
      <c r="H7" s="48">
        <f>SUM(H3:H6)</f>
        <v>0</v>
      </c>
      <c r="I7" s="12"/>
    </row>
    <row r="8" spans="1:9">
      <c r="A8" s="8"/>
      <c r="B8" s="12"/>
      <c r="C8" s="12"/>
      <c r="D8" s="12"/>
      <c r="E8" s="46"/>
      <c r="F8" s="46"/>
      <c r="G8" s="46"/>
      <c r="H8" s="46"/>
      <c r="I8" s="12"/>
    </row>
    <row r="9" spans="1:9">
      <c r="A9" s="8"/>
      <c r="B9" s="12"/>
      <c r="C9" s="12"/>
      <c r="D9" s="12"/>
      <c r="E9" s="46"/>
      <c r="F9" s="46"/>
      <c r="G9" s="46"/>
      <c r="H9" s="46"/>
      <c r="I9" s="12"/>
    </row>
    <row r="10" spans="1:9">
      <c r="A10" s="8"/>
      <c r="B10" s="12"/>
      <c r="C10" s="12"/>
      <c r="D10" s="12"/>
      <c r="E10" s="46"/>
      <c r="F10" s="46"/>
      <c r="G10" s="46"/>
      <c r="H10" s="46"/>
      <c r="I10" s="12"/>
    </row>
  </sheetData>
  <mergeCells count="1">
    <mergeCell ref="A1:H1"/>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drawing r:id="rId2"/>
  <legacyDrawingHF r:id="rId3"/>
</worksheet>
</file>

<file path=xl/worksheets/sheet3.xml><?xml version="1.0" encoding="utf-8"?>
<worksheet xmlns="http://schemas.openxmlformats.org/spreadsheetml/2006/main" xmlns:r="http://schemas.openxmlformats.org/officeDocument/2006/relationships">
  <sheetPr>
    <tabColor rgb="FF00B050"/>
  </sheetPr>
  <dimension ref="A1:I73"/>
  <sheetViews>
    <sheetView tabSelected="1" view="pageBreakPreview" zoomScale="130" zoomScaleNormal="70" zoomScaleSheetLayoutView="130" zoomScalePageLayoutView="115" workbookViewId="0">
      <selection activeCell="D3" sqref="D3"/>
    </sheetView>
  </sheetViews>
  <sheetFormatPr defaultColWidth="44.6640625" defaultRowHeight="13.5"/>
  <cols>
    <col min="1" max="1" width="6.6640625" style="8" customWidth="1"/>
    <col min="2" max="2" width="46.6640625" style="12" customWidth="1"/>
    <col min="3" max="3" width="5.83203125" style="12" customWidth="1"/>
    <col min="4" max="4" width="7.1640625" style="12" customWidth="1"/>
    <col min="5" max="5" width="15.33203125" style="46" customWidth="1"/>
    <col min="6" max="6" width="10.1640625" style="46" customWidth="1"/>
    <col min="7" max="8" width="11.33203125" style="46" customWidth="1"/>
    <col min="9" max="16384" width="44.6640625" style="12"/>
  </cols>
  <sheetData>
    <row r="1" spans="1:9">
      <c r="A1" s="54" t="s">
        <v>71</v>
      </c>
      <c r="B1" s="55"/>
      <c r="C1" s="55"/>
      <c r="D1" s="55"/>
      <c r="E1" s="55"/>
      <c r="F1" s="55"/>
      <c r="G1" s="55"/>
      <c r="H1" s="56"/>
      <c r="I1" s="47"/>
    </row>
    <row r="2" spans="1:9" s="45" customFormat="1" ht="26.25" thickBot="1">
      <c r="A2" s="13" t="s">
        <v>0</v>
      </c>
      <c r="B2" s="14" t="s">
        <v>7</v>
      </c>
      <c r="C2" s="14" t="s">
        <v>12</v>
      </c>
      <c r="D2" s="14" t="s">
        <v>11</v>
      </c>
      <c r="E2" s="15" t="s">
        <v>1</v>
      </c>
      <c r="F2" s="15" t="s">
        <v>8</v>
      </c>
      <c r="G2" s="15" t="s">
        <v>10</v>
      </c>
      <c r="H2" s="16" t="s">
        <v>9</v>
      </c>
      <c r="I2" s="44"/>
    </row>
    <row r="3" spans="1:9" ht="189">
      <c r="A3" s="38" t="s">
        <v>120</v>
      </c>
      <c r="B3" s="37" t="s">
        <v>52</v>
      </c>
      <c r="C3" s="39">
        <v>3</v>
      </c>
      <c r="D3" s="39" t="s">
        <v>4</v>
      </c>
      <c r="E3" s="49"/>
      <c r="F3" s="49"/>
      <c r="G3" s="49">
        <f>C3*E3</f>
        <v>0</v>
      </c>
      <c r="H3" s="49">
        <f>C3*F3</f>
        <v>0</v>
      </c>
    </row>
    <row r="4" spans="1:9">
      <c r="A4" s="38" t="s">
        <v>121</v>
      </c>
      <c r="B4" s="37" t="s">
        <v>31</v>
      </c>
      <c r="C4" s="39">
        <v>6</v>
      </c>
      <c r="D4" s="39" t="s">
        <v>4</v>
      </c>
      <c r="E4" s="49"/>
      <c r="F4" s="49"/>
      <c r="G4" s="49">
        <f t="shared" ref="G4:G45" si="0">C4*E4</f>
        <v>0</v>
      </c>
      <c r="H4" s="49">
        <f t="shared" ref="H4:H45" si="1">C4*F4</f>
        <v>0</v>
      </c>
    </row>
    <row r="5" spans="1:9">
      <c r="A5" s="38" t="s">
        <v>122</v>
      </c>
      <c r="B5" s="37" t="s">
        <v>103</v>
      </c>
      <c r="C5" s="39">
        <v>6</v>
      </c>
      <c r="D5" s="39" t="s">
        <v>4</v>
      </c>
      <c r="E5" s="49"/>
      <c r="F5" s="49"/>
      <c r="G5" s="49">
        <f>C5*E5</f>
        <v>0</v>
      </c>
      <c r="H5" s="49">
        <f>C5*F5</f>
        <v>0</v>
      </c>
    </row>
    <row r="6" spans="1:9">
      <c r="A6" s="38" t="s">
        <v>123</v>
      </c>
      <c r="B6" s="37" t="s">
        <v>104</v>
      </c>
      <c r="C6" s="39">
        <v>10</v>
      </c>
      <c r="D6" s="39" t="s">
        <v>4</v>
      </c>
      <c r="E6" s="49"/>
      <c r="F6" s="49"/>
      <c r="G6" s="49">
        <f>C6*E6</f>
        <v>0</v>
      </c>
      <c r="H6" s="49">
        <f>C6*F6</f>
        <v>0</v>
      </c>
    </row>
    <row r="7" spans="1:9" ht="94.5">
      <c r="A7" s="38" t="s">
        <v>124</v>
      </c>
      <c r="B7" s="37" t="s">
        <v>105</v>
      </c>
      <c r="C7" s="37">
        <v>10</v>
      </c>
      <c r="D7" s="37" t="s">
        <v>4</v>
      </c>
      <c r="E7" s="50"/>
      <c r="F7" s="50"/>
      <c r="G7" s="49">
        <f t="shared" si="0"/>
        <v>0</v>
      </c>
      <c r="H7" s="49">
        <f t="shared" si="1"/>
        <v>0</v>
      </c>
    </row>
    <row r="8" spans="1:9" ht="67.5">
      <c r="A8" s="38" t="s">
        <v>125</v>
      </c>
      <c r="B8" s="12" t="s">
        <v>53</v>
      </c>
      <c r="C8" s="37">
        <v>3</v>
      </c>
      <c r="D8" s="37" t="s">
        <v>4</v>
      </c>
      <c r="E8" s="50"/>
      <c r="F8" s="50"/>
      <c r="G8" s="49">
        <f t="shared" si="0"/>
        <v>0</v>
      </c>
      <c r="H8" s="49">
        <f t="shared" si="1"/>
        <v>0</v>
      </c>
    </row>
    <row r="9" spans="1:9">
      <c r="A9" s="38" t="s">
        <v>126</v>
      </c>
      <c r="B9" s="37" t="s">
        <v>24</v>
      </c>
      <c r="C9" s="37">
        <v>6</v>
      </c>
      <c r="D9" s="37" t="s">
        <v>4</v>
      </c>
      <c r="E9" s="50"/>
      <c r="F9" s="50"/>
      <c r="G9" s="49">
        <f t="shared" si="0"/>
        <v>0</v>
      </c>
      <c r="H9" s="49">
        <f t="shared" si="1"/>
        <v>0</v>
      </c>
    </row>
    <row r="10" spans="1:9" ht="67.5">
      <c r="A10" s="38" t="s">
        <v>127</v>
      </c>
      <c r="B10" s="37" t="s">
        <v>106</v>
      </c>
      <c r="C10" s="37">
        <v>6</v>
      </c>
      <c r="D10" s="37" t="s">
        <v>4</v>
      </c>
      <c r="E10" s="50"/>
      <c r="F10" s="50"/>
      <c r="G10" s="49">
        <f t="shared" si="0"/>
        <v>0</v>
      </c>
      <c r="H10" s="49">
        <f t="shared" si="1"/>
        <v>0</v>
      </c>
    </row>
    <row r="11" spans="1:9" ht="81">
      <c r="A11" s="38" t="s">
        <v>128</v>
      </c>
      <c r="B11" s="37" t="s">
        <v>107</v>
      </c>
      <c r="C11" s="37">
        <v>1</v>
      </c>
      <c r="D11" s="37" t="s">
        <v>3</v>
      </c>
      <c r="E11" s="50"/>
      <c r="F11" s="50"/>
      <c r="G11" s="49">
        <f t="shared" si="0"/>
        <v>0</v>
      </c>
      <c r="H11" s="49">
        <f t="shared" si="1"/>
        <v>0</v>
      </c>
    </row>
    <row r="12" spans="1:9" ht="135">
      <c r="A12" s="38" t="s">
        <v>129</v>
      </c>
      <c r="B12" s="37" t="s">
        <v>108</v>
      </c>
      <c r="C12" s="37">
        <v>0</v>
      </c>
      <c r="D12" s="37" t="s">
        <v>3</v>
      </c>
      <c r="E12" s="50"/>
      <c r="F12" s="50"/>
      <c r="G12" s="49">
        <f>C12*E12</f>
        <v>0</v>
      </c>
      <c r="H12" s="49">
        <f>C12*F12</f>
        <v>0</v>
      </c>
    </row>
    <row r="13" spans="1:9" ht="108">
      <c r="A13" s="38" t="s">
        <v>130</v>
      </c>
      <c r="B13" s="37" t="s">
        <v>36</v>
      </c>
      <c r="C13" s="37">
        <v>0</v>
      </c>
      <c r="D13" s="37" t="s">
        <v>2</v>
      </c>
      <c r="E13" s="50"/>
      <c r="F13" s="50"/>
      <c r="G13" s="49">
        <f t="shared" si="0"/>
        <v>0</v>
      </c>
      <c r="H13" s="49">
        <f t="shared" si="1"/>
        <v>0</v>
      </c>
    </row>
    <row r="14" spans="1:9">
      <c r="A14" s="38" t="s">
        <v>131</v>
      </c>
      <c r="B14" s="37" t="s">
        <v>110</v>
      </c>
      <c r="C14" s="37">
        <v>0</v>
      </c>
      <c r="D14" s="37" t="s">
        <v>2</v>
      </c>
      <c r="E14" s="50"/>
      <c r="F14" s="50"/>
      <c r="G14" s="49">
        <f t="shared" si="0"/>
        <v>0</v>
      </c>
      <c r="H14" s="49">
        <f t="shared" si="1"/>
        <v>0</v>
      </c>
    </row>
    <row r="15" spans="1:9">
      <c r="A15" s="38" t="s">
        <v>132</v>
      </c>
      <c r="B15" s="37" t="s">
        <v>109</v>
      </c>
      <c r="C15" s="37">
        <v>0</v>
      </c>
      <c r="D15" s="37" t="s">
        <v>2</v>
      </c>
      <c r="E15" s="50"/>
      <c r="F15" s="50"/>
      <c r="G15" s="49">
        <f t="shared" si="0"/>
        <v>0</v>
      </c>
      <c r="H15" s="49">
        <f t="shared" si="1"/>
        <v>0</v>
      </c>
    </row>
    <row r="16" spans="1:9" ht="135">
      <c r="A16" s="38" t="s">
        <v>133</v>
      </c>
      <c r="B16" s="37" t="s">
        <v>98</v>
      </c>
      <c r="C16" s="37">
        <v>4</v>
      </c>
      <c r="D16" s="37" t="s">
        <v>2</v>
      </c>
      <c r="E16" s="50"/>
      <c r="F16" s="50"/>
      <c r="G16" s="49">
        <f>C16*E16</f>
        <v>0</v>
      </c>
      <c r="H16" s="49">
        <f>C16*F16</f>
        <v>0</v>
      </c>
    </row>
    <row r="17" spans="1:8" ht="135">
      <c r="A17" s="38" t="s">
        <v>134</v>
      </c>
      <c r="B17" s="37" t="s">
        <v>111</v>
      </c>
      <c r="C17" s="37">
        <v>3</v>
      </c>
      <c r="D17" s="37" t="s">
        <v>2</v>
      </c>
      <c r="E17" s="50"/>
      <c r="F17" s="50"/>
      <c r="G17" s="49">
        <f>C17*E17</f>
        <v>0</v>
      </c>
      <c r="H17" s="49">
        <f>C17*F17</f>
        <v>0</v>
      </c>
    </row>
    <row r="18" spans="1:8" ht="135">
      <c r="A18" s="38" t="s">
        <v>135</v>
      </c>
      <c r="B18" s="37" t="s">
        <v>39</v>
      </c>
      <c r="C18" s="37">
        <v>2</v>
      </c>
      <c r="D18" s="37" t="s">
        <v>2</v>
      </c>
      <c r="E18" s="50"/>
      <c r="F18" s="50"/>
      <c r="G18" s="49">
        <f>C18*E18</f>
        <v>0</v>
      </c>
      <c r="H18" s="49">
        <f>C18*F18</f>
        <v>0</v>
      </c>
    </row>
    <row r="19" spans="1:8" ht="67.5">
      <c r="A19" s="38" t="s">
        <v>136</v>
      </c>
      <c r="B19" s="37" t="s">
        <v>37</v>
      </c>
      <c r="C19" s="37">
        <v>0</v>
      </c>
      <c r="D19" s="39" t="s">
        <v>2</v>
      </c>
      <c r="E19" s="50"/>
      <c r="F19" s="50"/>
      <c r="G19" s="49">
        <f>C19*E19</f>
        <v>0</v>
      </c>
      <c r="H19" s="49">
        <f>C19*F19</f>
        <v>0</v>
      </c>
    </row>
    <row r="20" spans="1:8" ht="67.5">
      <c r="A20" s="38" t="s">
        <v>137</v>
      </c>
      <c r="B20" s="37" t="s">
        <v>112</v>
      </c>
      <c r="C20" s="37">
        <v>0</v>
      </c>
      <c r="D20" s="39" t="s">
        <v>2</v>
      </c>
      <c r="E20" s="50"/>
      <c r="F20" s="50"/>
      <c r="G20" s="49">
        <f>C20*E20</f>
        <v>0</v>
      </c>
      <c r="H20" s="49">
        <f>C20*F20</f>
        <v>0</v>
      </c>
    </row>
    <row r="21" spans="1:8" ht="148.5">
      <c r="A21" s="38" t="s">
        <v>138</v>
      </c>
      <c r="B21" s="37" t="s">
        <v>42</v>
      </c>
      <c r="C21" s="37">
        <v>1</v>
      </c>
      <c r="D21" s="39" t="s">
        <v>3</v>
      </c>
      <c r="E21" s="50"/>
      <c r="F21" s="50"/>
      <c r="G21" s="49">
        <f t="shared" si="0"/>
        <v>0</v>
      </c>
      <c r="H21" s="49">
        <f t="shared" si="1"/>
        <v>0</v>
      </c>
    </row>
    <row r="22" spans="1:8" ht="148.5">
      <c r="A22" s="38" t="s">
        <v>139</v>
      </c>
      <c r="B22" s="37" t="s">
        <v>113</v>
      </c>
      <c r="C22" s="37">
        <v>1</v>
      </c>
      <c r="D22" s="39" t="s">
        <v>3</v>
      </c>
      <c r="E22" s="50"/>
      <c r="F22" s="50"/>
      <c r="G22" s="49">
        <f t="shared" si="0"/>
        <v>0</v>
      </c>
      <c r="H22" s="49">
        <f t="shared" si="1"/>
        <v>0</v>
      </c>
    </row>
    <row r="23" spans="1:8" ht="94.5">
      <c r="A23" s="38" t="s">
        <v>140</v>
      </c>
      <c r="B23" s="37" t="s">
        <v>43</v>
      </c>
      <c r="C23" s="37">
        <v>1</v>
      </c>
      <c r="D23" s="39" t="s">
        <v>3</v>
      </c>
      <c r="E23" s="50"/>
      <c r="F23" s="50"/>
      <c r="G23" s="49">
        <f t="shared" si="0"/>
        <v>0</v>
      </c>
      <c r="H23" s="49">
        <f t="shared" si="1"/>
        <v>0</v>
      </c>
    </row>
    <row r="24" spans="1:8" ht="94.5">
      <c r="A24" s="38" t="s">
        <v>141</v>
      </c>
      <c r="B24" s="37" t="s">
        <v>114</v>
      </c>
      <c r="C24" s="37">
        <v>1</v>
      </c>
      <c r="D24" s="39" t="s">
        <v>3</v>
      </c>
      <c r="E24" s="50"/>
      <c r="F24" s="50"/>
      <c r="G24" s="49">
        <f t="shared" si="0"/>
        <v>0</v>
      </c>
      <c r="H24" s="49">
        <f t="shared" si="1"/>
        <v>0</v>
      </c>
    </row>
    <row r="25" spans="1:8" ht="67.5">
      <c r="A25" s="38" t="s">
        <v>142</v>
      </c>
      <c r="B25" s="37" t="s">
        <v>115</v>
      </c>
      <c r="C25" s="37">
        <v>1</v>
      </c>
      <c r="D25" s="37" t="s">
        <v>3</v>
      </c>
      <c r="E25" s="50"/>
      <c r="F25" s="50"/>
      <c r="G25" s="49">
        <f t="shared" si="0"/>
        <v>0</v>
      </c>
      <c r="H25" s="49">
        <f t="shared" si="1"/>
        <v>0</v>
      </c>
    </row>
    <row r="26" spans="1:8" ht="67.5">
      <c r="A26" s="38" t="s">
        <v>143</v>
      </c>
      <c r="B26" s="37" t="s">
        <v>38</v>
      </c>
      <c r="C26" s="37">
        <v>1</v>
      </c>
      <c r="D26" s="37" t="s">
        <v>2</v>
      </c>
      <c r="E26" s="50"/>
      <c r="F26" s="50"/>
      <c r="G26" s="49">
        <f t="shared" si="0"/>
        <v>0</v>
      </c>
      <c r="H26" s="49">
        <f t="shared" si="1"/>
        <v>0</v>
      </c>
    </row>
    <row r="27" spans="1:8" ht="81">
      <c r="A27" s="38" t="s">
        <v>144</v>
      </c>
      <c r="B27" s="37" t="s">
        <v>44</v>
      </c>
      <c r="C27" s="37">
        <v>1</v>
      </c>
      <c r="D27" s="37" t="s">
        <v>3</v>
      </c>
      <c r="E27" s="50"/>
      <c r="F27" s="50"/>
      <c r="G27" s="49">
        <f t="shared" si="0"/>
        <v>0</v>
      </c>
      <c r="H27" s="49">
        <f t="shared" si="1"/>
        <v>0</v>
      </c>
    </row>
    <row r="28" spans="1:8" ht="40.5">
      <c r="A28" s="38" t="s">
        <v>145</v>
      </c>
      <c r="B28" s="37" t="s">
        <v>116</v>
      </c>
      <c r="C28" s="37">
        <v>1</v>
      </c>
      <c r="D28" s="37" t="s">
        <v>2</v>
      </c>
      <c r="E28" s="50"/>
      <c r="F28" s="50"/>
      <c r="G28" s="49">
        <f>C28*E28</f>
        <v>0</v>
      </c>
      <c r="H28" s="49">
        <f>C28*F28</f>
        <v>0</v>
      </c>
    </row>
    <row r="29" spans="1:8" ht="27">
      <c r="A29" s="38" t="s">
        <v>146</v>
      </c>
      <c r="B29" s="37" t="s">
        <v>48</v>
      </c>
      <c r="C29" s="37">
        <v>1</v>
      </c>
      <c r="D29" s="37" t="s">
        <v>2</v>
      </c>
      <c r="E29" s="50"/>
      <c r="F29" s="50"/>
      <c r="G29" s="49">
        <f>C29*E29</f>
        <v>0</v>
      </c>
      <c r="H29" s="49">
        <f>C29*F29</f>
        <v>0</v>
      </c>
    </row>
    <row r="30" spans="1:8" ht="94.5">
      <c r="A30" s="38" t="s">
        <v>147</v>
      </c>
      <c r="B30" s="37" t="s">
        <v>45</v>
      </c>
      <c r="C30" s="37">
        <v>3</v>
      </c>
      <c r="D30" s="37" t="s">
        <v>3</v>
      </c>
      <c r="E30" s="50"/>
      <c r="F30" s="50"/>
      <c r="G30" s="49">
        <f>C30*E30</f>
        <v>0</v>
      </c>
      <c r="H30" s="49">
        <f>C30*F30</f>
        <v>0</v>
      </c>
    </row>
    <row r="31" spans="1:8" ht="40.5">
      <c r="A31" s="38" t="s">
        <v>148</v>
      </c>
      <c r="B31" s="37" t="s">
        <v>25</v>
      </c>
      <c r="C31" s="37">
        <v>1</v>
      </c>
      <c r="D31" s="37" t="s">
        <v>3</v>
      </c>
      <c r="E31" s="50"/>
      <c r="F31" s="50"/>
      <c r="G31" s="49">
        <f t="shared" si="0"/>
        <v>0</v>
      </c>
      <c r="H31" s="49">
        <f t="shared" si="1"/>
        <v>0</v>
      </c>
    </row>
    <row r="32" spans="1:8" ht="54">
      <c r="A32" s="38" t="s">
        <v>149</v>
      </c>
      <c r="B32" s="37" t="s">
        <v>101</v>
      </c>
      <c r="C32" s="37">
        <v>7</v>
      </c>
      <c r="D32" s="37" t="s">
        <v>2</v>
      </c>
      <c r="E32" s="50"/>
      <c r="F32" s="50"/>
      <c r="G32" s="49">
        <f t="shared" si="0"/>
        <v>0</v>
      </c>
      <c r="H32" s="49">
        <f t="shared" si="1"/>
        <v>0</v>
      </c>
    </row>
    <row r="33" spans="1:8" ht="94.5">
      <c r="A33" s="38" t="s">
        <v>150</v>
      </c>
      <c r="B33" s="37" t="s">
        <v>117</v>
      </c>
      <c r="C33" s="37">
        <v>1</v>
      </c>
      <c r="D33" s="37" t="s">
        <v>2</v>
      </c>
      <c r="E33" s="50"/>
      <c r="F33" s="50"/>
      <c r="G33" s="49">
        <f t="shared" si="0"/>
        <v>0</v>
      </c>
      <c r="H33" s="49">
        <f t="shared" si="1"/>
        <v>0</v>
      </c>
    </row>
    <row r="34" spans="1:8" ht="27">
      <c r="A34" s="38" t="s">
        <v>151</v>
      </c>
      <c r="B34" s="37" t="s">
        <v>170</v>
      </c>
      <c r="C34" s="37">
        <v>1</v>
      </c>
      <c r="D34" s="37" t="s">
        <v>2</v>
      </c>
      <c r="E34" s="50"/>
      <c r="F34" s="50"/>
      <c r="G34" s="49">
        <f>C34*E34</f>
        <v>0</v>
      </c>
      <c r="H34" s="49">
        <f>C34*F34</f>
        <v>0</v>
      </c>
    </row>
    <row r="35" spans="1:8" ht="81">
      <c r="A35" s="38" t="s">
        <v>152</v>
      </c>
      <c r="B35" s="37" t="s">
        <v>118</v>
      </c>
      <c r="C35" s="37">
        <v>1</v>
      </c>
      <c r="D35" s="37" t="s">
        <v>2</v>
      </c>
      <c r="E35" s="50"/>
      <c r="F35" s="50"/>
      <c r="G35" s="49">
        <f t="shared" si="0"/>
        <v>0</v>
      </c>
      <c r="H35" s="49">
        <f t="shared" si="1"/>
        <v>0</v>
      </c>
    </row>
    <row r="36" spans="1:8" ht="94.5">
      <c r="A36" s="38" t="s">
        <v>153</v>
      </c>
      <c r="B36" s="37" t="s">
        <v>46</v>
      </c>
      <c r="C36" s="37">
        <v>2</v>
      </c>
      <c r="D36" s="37" t="s">
        <v>2</v>
      </c>
      <c r="E36" s="50"/>
      <c r="F36" s="50"/>
      <c r="G36" s="49">
        <f t="shared" si="0"/>
        <v>0</v>
      </c>
      <c r="H36" s="49">
        <f t="shared" si="1"/>
        <v>0</v>
      </c>
    </row>
    <row r="37" spans="1:8" ht="40.5">
      <c r="A37" s="38" t="s">
        <v>154</v>
      </c>
      <c r="B37" s="37" t="s">
        <v>26</v>
      </c>
      <c r="C37" s="37">
        <v>3</v>
      </c>
      <c r="D37" s="37" t="s">
        <v>2</v>
      </c>
      <c r="E37" s="50"/>
      <c r="F37" s="50"/>
      <c r="G37" s="49">
        <f t="shared" si="0"/>
        <v>0</v>
      </c>
      <c r="H37" s="49">
        <f t="shared" si="1"/>
        <v>0</v>
      </c>
    </row>
    <row r="38" spans="1:8" ht="81">
      <c r="A38" s="38" t="s">
        <v>155</v>
      </c>
      <c r="B38" s="37" t="s">
        <v>27</v>
      </c>
      <c r="C38" s="37">
        <v>2</v>
      </c>
      <c r="D38" s="37" t="s">
        <v>2</v>
      </c>
      <c r="E38" s="50"/>
      <c r="F38" s="50"/>
      <c r="G38" s="49">
        <f t="shared" si="0"/>
        <v>0</v>
      </c>
      <c r="H38" s="49">
        <f t="shared" si="1"/>
        <v>0</v>
      </c>
    </row>
    <row r="39" spans="1:8" ht="81">
      <c r="A39" s="38" t="s">
        <v>156</v>
      </c>
      <c r="B39" s="37" t="s">
        <v>47</v>
      </c>
      <c r="C39" s="37">
        <v>3</v>
      </c>
      <c r="D39" s="37" t="s">
        <v>2</v>
      </c>
      <c r="E39" s="50"/>
      <c r="F39" s="50"/>
      <c r="G39" s="49">
        <f t="shared" si="0"/>
        <v>0</v>
      </c>
      <c r="H39" s="49">
        <f t="shared" si="1"/>
        <v>0</v>
      </c>
    </row>
    <row r="40" spans="1:8" ht="54">
      <c r="A40" s="38" t="s">
        <v>157</v>
      </c>
      <c r="B40" s="37" t="s">
        <v>59</v>
      </c>
      <c r="C40" s="37">
        <v>1</v>
      </c>
      <c r="D40" s="37" t="s">
        <v>3</v>
      </c>
      <c r="E40" s="50"/>
      <c r="F40" s="50"/>
      <c r="G40" s="49">
        <f t="shared" si="0"/>
        <v>0</v>
      </c>
      <c r="H40" s="49">
        <f t="shared" si="1"/>
        <v>0</v>
      </c>
    </row>
    <row r="41" spans="1:8" ht="40.5">
      <c r="A41" s="38" t="s">
        <v>158</v>
      </c>
      <c r="B41" s="37" t="s">
        <v>28</v>
      </c>
      <c r="C41" s="37">
        <v>1</v>
      </c>
      <c r="D41" s="37" t="s">
        <v>13</v>
      </c>
      <c r="E41" s="50"/>
      <c r="F41" s="50"/>
      <c r="G41" s="49">
        <f t="shared" si="0"/>
        <v>0</v>
      </c>
      <c r="H41" s="49">
        <f t="shared" si="1"/>
        <v>0</v>
      </c>
    </row>
    <row r="42" spans="1:8" ht="27">
      <c r="A42" s="38" t="s">
        <v>159</v>
      </c>
      <c r="B42" s="37" t="s">
        <v>29</v>
      </c>
      <c r="C42" s="37">
        <v>1</v>
      </c>
      <c r="D42" s="37" t="s">
        <v>3</v>
      </c>
      <c r="E42" s="50"/>
      <c r="F42" s="50"/>
      <c r="G42" s="49">
        <f t="shared" si="0"/>
        <v>0</v>
      </c>
      <c r="H42" s="49">
        <f t="shared" si="1"/>
        <v>0</v>
      </c>
    </row>
    <row r="43" spans="1:8" ht="40.5">
      <c r="A43" s="38" t="s">
        <v>160</v>
      </c>
      <c r="B43" s="37" t="s">
        <v>54</v>
      </c>
      <c r="C43" s="37">
        <v>1</v>
      </c>
      <c r="D43" s="37" t="s">
        <v>3</v>
      </c>
      <c r="E43" s="50"/>
      <c r="F43" s="50"/>
      <c r="G43" s="49">
        <f t="shared" si="0"/>
        <v>0</v>
      </c>
      <c r="H43" s="49">
        <f t="shared" si="1"/>
        <v>0</v>
      </c>
    </row>
    <row r="44" spans="1:8" ht="27">
      <c r="A44" s="38" t="s">
        <v>161</v>
      </c>
      <c r="B44" s="37" t="s">
        <v>55</v>
      </c>
      <c r="C44" s="37">
        <v>1</v>
      </c>
      <c r="D44" s="37" t="s">
        <v>13</v>
      </c>
      <c r="E44" s="50"/>
      <c r="F44" s="50"/>
      <c r="G44" s="49">
        <f t="shared" si="0"/>
        <v>0</v>
      </c>
      <c r="H44" s="49">
        <f t="shared" si="1"/>
        <v>0</v>
      </c>
    </row>
    <row r="45" spans="1:8" ht="27">
      <c r="A45" s="38" t="s">
        <v>162</v>
      </c>
      <c r="B45" s="37" t="s">
        <v>119</v>
      </c>
      <c r="C45" s="37">
        <v>1</v>
      </c>
      <c r="D45" s="37" t="s">
        <v>13</v>
      </c>
      <c r="E45" s="50"/>
      <c r="F45" s="50"/>
      <c r="G45" s="49">
        <f t="shared" si="0"/>
        <v>0</v>
      </c>
      <c r="H45" s="49">
        <f t="shared" si="1"/>
        <v>0</v>
      </c>
    </row>
    <row r="46" spans="1:8" ht="40.5">
      <c r="A46" s="38" t="s">
        <v>163</v>
      </c>
      <c r="B46" s="37" t="s">
        <v>33</v>
      </c>
      <c r="C46" s="37">
        <v>1</v>
      </c>
      <c r="D46" s="37" t="s">
        <v>13</v>
      </c>
      <c r="E46" s="50"/>
      <c r="F46" s="50"/>
      <c r="G46" s="49">
        <f>C46*E46</f>
        <v>0</v>
      </c>
      <c r="H46" s="49">
        <f>C46*F46</f>
        <v>0</v>
      </c>
    </row>
    <row r="47" spans="1:8" ht="27">
      <c r="A47" s="38" t="s">
        <v>164</v>
      </c>
      <c r="B47" s="37" t="s">
        <v>56</v>
      </c>
      <c r="C47" s="37">
        <v>1</v>
      </c>
      <c r="D47" s="37" t="s">
        <v>13</v>
      </c>
      <c r="E47" s="50"/>
      <c r="F47" s="50"/>
      <c r="G47" s="49">
        <f>C47*E47</f>
        <v>0</v>
      </c>
      <c r="H47" s="49">
        <f>C47*F47</f>
        <v>0</v>
      </c>
    </row>
    <row r="48" spans="1:8" ht="27">
      <c r="A48" s="38" t="s">
        <v>165</v>
      </c>
      <c r="B48" s="37" t="s">
        <v>57</v>
      </c>
      <c r="C48" s="37">
        <v>1</v>
      </c>
      <c r="D48" s="37" t="s">
        <v>13</v>
      </c>
      <c r="E48" s="50"/>
      <c r="F48" s="50"/>
      <c r="G48" s="49">
        <f>C48*E48</f>
        <v>0</v>
      </c>
      <c r="H48" s="49">
        <f>C48*F48</f>
        <v>0</v>
      </c>
    </row>
    <row r="49" spans="1:8" ht="27">
      <c r="A49" s="38" t="s">
        <v>166</v>
      </c>
      <c r="B49" s="37" t="s">
        <v>58</v>
      </c>
      <c r="C49" s="37">
        <v>1</v>
      </c>
      <c r="D49" s="37" t="s">
        <v>3</v>
      </c>
      <c r="E49" s="50"/>
      <c r="F49" s="50"/>
      <c r="G49" s="49">
        <f>C49*E49</f>
        <v>0</v>
      </c>
      <c r="H49" s="49">
        <f>C49*F49</f>
        <v>0</v>
      </c>
    </row>
    <row r="50" spans="1:8">
      <c r="A50" s="38" t="s">
        <v>171</v>
      </c>
      <c r="B50" s="37" t="s">
        <v>23</v>
      </c>
      <c r="C50" s="37">
        <v>1</v>
      </c>
      <c r="D50" s="37" t="s">
        <v>2</v>
      </c>
      <c r="E50" s="50"/>
      <c r="F50" s="50"/>
      <c r="G50" s="49">
        <f>C50*E50</f>
        <v>0</v>
      </c>
      <c r="H50" s="49">
        <f>C50*F50</f>
        <v>0</v>
      </c>
    </row>
    <row r="52" spans="1:8" ht="67.5">
      <c r="A52" s="38" t="s">
        <v>72</v>
      </c>
      <c r="B52" s="37" t="s">
        <v>94</v>
      </c>
      <c r="C52" s="39">
        <v>1</v>
      </c>
      <c r="D52" s="39" t="s">
        <v>3</v>
      </c>
      <c r="E52" s="49"/>
      <c r="F52" s="49"/>
      <c r="G52" s="49">
        <f t="shared" ref="G52:G67" si="2">C52*E52</f>
        <v>0</v>
      </c>
      <c r="H52" s="49">
        <f t="shared" ref="H52:H67" si="3">C52*F52</f>
        <v>0</v>
      </c>
    </row>
    <row r="53" spans="1:8" ht="54">
      <c r="A53" s="38" t="s">
        <v>73</v>
      </c>
      <c r="B53" s="37" t="s">
        <v>95</v>
      </c>
      <c r="C53" s="39">
        <v>1</v>
      </c>
      <c r="D53" s="39" t="s">
        <v>3</v>
      </c>
      <c r="E53" s="49"/>
      <c r="F53" s="49"/>
      <c r="G53" s="49">
        <f>C53*E53</f>
        <v>0</v>
      </c>
      <c r="H53" s="49">
        <f>C53*F53</f>
        <v>0</v>
      </c>
    </row>
    <row r="54" spans="1:8" ht="54">
      <c r="A54" s="38" t="s">
        <v>74</v>
      </c>
      <c r="B54" s="37" t="s">
        <v>96</v>
      </c>
      <c r="C54" s="39">
        <v>1</v>
      </c>
      <c r="D54" s="39" t="s">
        <v>3</v>
      </c>
      <c r="E54" s="49"/>
      <c r="F54" s="49"/>
      <c r="G54" s="49">
        <f>C54*E54</f>
        <v>0</v>
      </c>
      <c r="H54" s="49">
        <f>C54*F54</f>
        <v>0</v>
      </c>
    </row>
    <row r="55" spans="1:8" ht="135">
      <c r="A55" s="38" t="s">
        <v>75</v>
      </c>
      <c r="B55" s="37" t="s">
        <v>169</v>
      </c>
      <c r="C55" s="39">
        <v>1</v>
      </c>
      <c r="D55" s="39" t="s">
        <v>3</v>
      </c>
      <c r="E55" s="49"/>
      <c r="F55" s="49"/>
      <c r="G55" s="49">
        <f t="shared" si="2"/>
        <v>0</v>
      </c>
      <c r="H55" s="49">
        <f t="shared" si="3"/>
        <v>0</v>
      </c>
    </row>
    <row r="56" spans="1:8" ht="81">
      <c r="A56" s="38" t="s">
        <v>76</v>
      </c>
      <c r="B56" s="37" t="s">
        <v>27</v>
      </c>
      <c r="C56" s="39">
        <v>1</v>
      </c>
      <c r="D56" s="39" t="s">
        <v>2</v>
      </c>
      <c r="E56" s="49"/>
      <c r="F56" s="49"/>
      <c r="G56" s="49">
        <f t="shared" si="2"/>
        <v>0</v>
      </c>
      <c r="H56" s="49">
        <f t="shared" si="3"/>
        <v>0</v>
      </c>
    </row>
    <row r="57" spans="1:8" ht="121.5">
      <c r="A57" s="38" t="s">
        <v>77</v>
      </c>
      <c r="B57" s="37" t="s">
        <v>35</v>
      </c>
      <c r="C57" s="39">
        <v>1</v>
      </c>
      <c r="D57" s="39" t="s">
        <v>3</v>
      </c>
      <c r="E57" s="49"/>
      <c r="F57" s="49"/>
      <c r="G57" s="49">
        <f t="shared" si="2"/>
        <v>0</v>
      </c>
      <c r="H57" s="49">
        <f t="shared" si="3"/>
        <v>0</v>
      </c>
    </row>
    <row r="58" spans="1:8" ht="108">
      <c r="A58" s="38" t="s">
        <v>78</v>
      </c>
      <c r="B58" s="37" t="s">
        <v>36</v>
      </c>
      <c r="C58" s="39">
        <v>1</v>
      </c>
      <c r="D58" s="39" t="s">
        <v>2</v>
      </c>
      <c r="E58" s="49"/>
      <c r="F58" s="49"/>
      <c r="G58" s="49">
        <f t="shared" si="2"/>
        <v>0</v>
      </c>
      <c r="H58" s="49">
        <f t="shared" si="3"/>
        <v>0</v>
      </c>
    </row>
    <row r="59" spans="1:8" ht="135">
      <c r="A59" s="38" t="s">
        <v>79</v>
      </c>
      <c r="B59" s="37" t="s">
        <v>97</v>
      </c>
      <c r="C59" s="39">
        <v>1</v>
      </c>
      <c r="D59" s="39" t="s">
        <v>2</v>
      </c>
      <c r="E59" s="49"/>
      <c r="F59" s="49"/>
      <c r="G59" s="49">
        <f t="shared" si="2"/>
        <v>0</v>
      </c>
      <c r="H59" s="49">
        <f t="shared" si="3"/>
        <v>0</v>
      </c>
    </row>
    <row r="60" spans="1:8" ht="135">
      <c r="A60" s="38" t="s">
        <v>80</v>
      </c>
      <c r="B60" s="37" t="s">
        <v>98</v>
      </c>
      <c r="C60" s="39">
        <v>2</v>
      </c>
      <c r="D60" s="39" t="s">
        <v>2</v>
      </c>
      <c r="E60" s="49"/>
      <c r="F60" s="49"/>
      <c r="G60" s="49">
        <v>0</v>
      </c>
      <c r="H60" s="49">
        <v>0</v>
      </c>
    </row>
    <row r="61" spans="1:8" ht="135">
      <c r="A61" s="38" t="s">
        <v>81</v>
      </c>
      <c r="B61" s="37" t="s">
        <v>39</v>
      </c>
      <c r="C61" s="39">
        <v>2</v>
      </c>
      <c r="D61" s="39" t="s">
        <v>2</v>
      </c>
      <c r="E61" s="49"/>
      <c r="F61" s="49"/>
      <c r="G61" s="49">
        <f t="shared" si="2"/>
        <v>0</v>
      </c>
      <c r="H61" s="49">
        <f t="shared" si="3"/>
        <v>0</v>
      </c>
    </row>
    <row r="62" spans="1:8" ht="27">
      <c r="A62" s="38" t="s">
        <v>82</v>
      </c>
      <c r="B62" s="37" t="s">
        <v>40</v>
      </c>
      <c r="C62" s="39">
        <v>1</v>
      </c>
      <c r="D62" s="39" t="s">
        <v>3</v>
      </c>
      <c r="E62" s="49"/>
      <c r="F62" s="49"/>
      <c r="G62" s="49">
        <f t="shared" si="2"/>
        <v>0</v>
      </c>
      <c r="H62" s="49">
        <f t="shared" si="3"/>
        <v>0</v>
      </c>
    </row>
    <row r="63" spans="1:8" ht="27">
      <c r="A63" s="38" t="s">
        <v>83</v>
      </c>
      <c r="B63" s="37" t="s">
        <v>41</v>
      </c>
      <c r="C63" s="39">
        <v>1</v>
      </c>
      <c r="D63" s="39" t="s">
        <v>3</v>
      </c>
      <c r="E63" s="49"/>
      <c r="F63" s="49"/>
      <c r="G63" s="49">
        <f t="shared" si="2"/>
        <v>0</v>
      </c>
      <c r="H63" s="49">
        <f t="shared" si="3"/>
        <v>0</v>
      </c>
    </row>
    <row r="64" spans="1:8" ht="67.5">
      <c r="A64" s="38" t="s">
        <v>84</v>
      </c>
      <c r="B64" s="37" t="s">
        <v>38</v>
      </c>
      <c r="C64" s="39">
        <v>1</v>
      </c>
      <c r="D64" s="39" t="s">
        <v>2</v>
      </c>
      <c r="E64" s="49"/>
      <c r="F64" s="49"/>
      <c r="G64" s="49">
        <f t="shared" si="2"/>
        <v>0</v>
      </c>
      <c r="H64" s="49">
        <f t="shared" si="3"/>
        <v>0</v>
      </c>
    </row>
    <row r="65" spans="1:8" ht="40.5">
      <c r="A65" s="38" t="s">
        <v>85</v>
      </c>
      <c r="B65" s="37" t="s">
        <v>99</v>
      </c>
      <c r="C65" s="39">
        <v>1</v>
      </c>
      <c r="D65" s="39" t="s">
        <v>2</v>
      </c>
      <c r="E65" s="49"/>
      <c r="F65" s="49"/>
      <c r="G65" s="49">
        <f>C65*E65</f>
        <v>0</v>
      </c>
      <c r="H65" s="49">
        <f>C65*F65</f>
        <v>0</v>
      </c>
    </row>
    <row r="66" spans="1:8" ht="67.5">
      <c r="A66" s="38" t="s">
        <v>86</v>
      </c>
      <c r="B66" s="37" t="s">
        <v>37</v>
      </c>
      <c r="C66" s="39">
        <v>1</v>
      </c>
      <c r="D66" s="39" t="s">
        <v>2</v>
      </c>
      <c r="E66" s="49"/>
      <c r="F66" s="49"/>
      <c r="G66" s="49">
        <f>C66*E66</f>
        <v>0</v>
      </c>
      <c r="H66" s="49">
        <f>C66*F66</f>
        <v>0</v>
      </c>
    </row>
    <row r="67" spans="1:8" ht="148.5">
      <c r="A67" s="38" t="s">
        <v>87</v>
      </c>
      <c r="B67" s="37" t="s">
        <v>42</v>
      </c>
      <c r="C67" s="39">
        <v>1</v>
      </c>
      <c r="D67" s="39" t="s">
        <v>3</v>
      </c>
      <c r="E67" s="49"/>
      <c r="F67" s="49"/>
      <c r="G67" s="49">
        <f t="shared" si="2"/>
        <v>0</v>
      </c>
      <c r="H67" s="49">
        <f t="shared" si="3"/>
        <v>0</v>
      </c>
    </row>
    <row r="68" spans="1:8" ht="94.5">
      <c r="A68" s="38" t="s">
        <v>88</v>
      </c>
      <c r="B68" s="37" t="s">
        <v>43</v>
      </c>
      <c r="C68" s="39">
        <v>1</v>
      </c>
      <c r="D68" s="39" t="s">
        <v>3</v>
      </c>
      <c r="E68" s="49"/>
      <c r="F68" s="49"/>
      <c r="G68" s="49">
        <f>C68*E68</f>
        <v>0</v>
      </c>
      <c r="H68" s="49">
        <f>C68*F68</f>
        <v>0</v>
      </c>
    </row>
    <row r="69" spans="1:8" ht="54">
      <c r="A69" s="38" t="s">
        <v>89</v>
      </c>
      <c r="B69" s="37" t="s">
        <v>101</v>
      </c>
      <c r="C69" s="39">
        <v>4</v>
      </c>
      <c r="D69" s="39" t="s">
        <v>2</v>
      </c>
      <c r="E69" s="49"/>
      <c r="F69" s="49"/>
      <c r="G69" s="49">
        <f>C69*E69</f>
        <v>0</v>
      </c>
      <c r="H69" s="49">
        <f>C69*F69</f>
        <v>0</v>
      </c>
    </row>
    <row r="70" spans="1:8" ht="81">
      <c r="A70" s="38" t="s">
        <v>90</v>
      </c>
      <c r="B70" s="37" t="s">
        <v>100</v>
      </c>
      <c r="C70" s="39">
        <v>1</v>
      </c>
      <c r="D70" s="39" t="s">
        <v>2</v>
      </c>
      <c r="E70" s="49"/>
      <c r="F70" s="49"/>
      <c r="G70" s="49">
        <f>C70*E70</f>
        <v>0</v>
      </c>
      <c r="H70" s="49">
        <f>C70*F70</f>
        <v>0</v>
      </c>
    </row>
    <row r="71" spans="1:8" ht="67.5">
      <c r="A71" s="38" t="s">
        <v>91</v>
      </c>
      <c r="B71" s="37" t="s">
        <v>60</v>
      </c>
      <c r="C71" s="39">
        <v>1</v>
      </c>
      <c r="D71" s="39" t="s">
        <v>3</v>
      </c>
      <c r="E71" s="49"/>
      <c r="F71" s="49"/>
      <c r="G71" s="49">
        <f>C71*E71</f>
        <v>0</v>
      </c>
      <c r="H71" s="49">
        <f>C71*F71</f>
        <v>0</v>
      </c>
    </row>
    <row r="72" spans="1:8">
      <c r="A72" s="38" t="s">
        <v>102</v>
      </c>
      <c r="B72" s="37" t="s">
        <v>30</v>
      </c>
      <c r="C72" s="39">
        <v>1</v>
      </c>
      <c r="D72" s="39" t="s">
        <v>3</v>
      </c>
      <c r="E72" s="49"/>
      <c r="F72" s="49"/>
      <c r="G72" s="49">
        <f>C72*E72</f>
        <v>0</v>
      </c>
      <c r="H72" s="49">
        <f>C72*F72</f>
        <v>0</v>
      </c>
    </row>
    <row r="73" spans="1:8">
      <c r="A73" s="17" t="s">
        <v>167</v>
      </c>
      <c r="B73" s="22" t="s">
        <v>168</v>
      </c>
      <c r="C73" s="57"/>
      <c r="D73" s="57"/>
      <c r="E73" s="51"/>
      <c r="F73" s="51"/>
      <c r="G73" s="48">
        <f>SUM(G3:G50)</f>
        <v>0</v>
      </c>
      <c r="H73" s="48">
        <f>SUM(H3:H50)</f>
        <v>0</v>
      </c>
    </row>
  </sheetData>
  <mergeCells count="2">
    <mergeCell ref="A1:H1"/>
    <mergeCell ref="C73:D73"/>
  </mergeCells>
  <phoneticPr fontId="4" type="noConversion"/>
  <printOptions horizontalCentered="1" gridLines="1"/>
  <pageMargins left="0.23622047244094491" right="0.23622047244094491" top="0.74803149606299213" bottom="0.74803149606299213" header="0.31496062992125984" footer="0.31496062992125984"/>
  <pageSetup paperSize="9" orientation="portrait" r:id="rId1"/>
  <headerFooter>
    <oddFooter xml:space="preserve">&amp;L&amp;A&amp;C&amp;G&amp;R&amp;P. oldal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Borító</vt:lpstr>
      <vt:lpstr>0.6. Bontás_Patológia</vt:lpstr>
      <vt:lpstr>1.6. Szerelés_Patológia</vt:lpstr>
      <vt:lpstr>'0.6. Bontás_Patológia'!Nyomtatási_cím</vt:lpstr>
      <vt:lpstr>'1.6. Szerelés_Patológia'!Nyomtatási_cím</vt:lpstr>
      <vt:lpstr>Borító!Nyomtatási_terület</vt:lpstr>
    </vt:vector>
  </TitlesOfParts>
  <Company>Econix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Rádi Péter</dc:creator>
  <cp:lastModifiedBy>Csintalan Kristóf</cp:lastModifiedBy>
  <cp:lastPrinted>2016-10-14T07:40:08Z</cp:lastPrinted>
  <dcterms:created xsi:type="dcterms:W3CDTF">2009-04-17T13:42:27Z</dcterms:created>
  <dcterms:modified xsi:type="dcterms:W3CDTF">2018-01-02T10:10:48Z</dcterms:modified>
</cp:coreProperties>
</file>