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36871" yWindow="2340" windowWidth="14445" windowHeight="10095" tabRatio="938" activeTab="0"/>
  </bookViews>
  <sheets>
    <sheet name="Borító" sheetId="46" r:id="rId1"/>
    <sheet name="0.3. Bontás_Intenzív" sheetId="59" r:id="rId2"/>
    <sheet name="1.3. Szerelés_Intenzív" sheetId="60" r:id="rId3"/>
  </sheets>
  <definedNames>
    <definedName name="_xlnm.Print_Area" localSheetId="0">'Borító'!$A$1:$K$40</definedName>
    <definedName name="_xlnm.Print_Titles" localSheetId="1">'0.3. Bontás_Intenzív'!$1:$2</definedName>
    <definedName name="_xlnm.Print_Titles" localSheetId="2">'1.3. Szerelés_Intenzív'!$1:$2</definedName>
  </definedNames>
  <calcPr fullCalcOnLoad="1"/>
</workbook>
</file>

<file path=xl/sharedStrings.xml><?xml version="1.0" encoding="utf-8"?>
<sst xmlns="http://schemas.openxmlformats.org/spreadsheetml/2006/main" count="199" uniqueCount="139">
  <si>
    <t>No.</t>
  </si>
  <si>
    <t>Anyagár</t>
  </si>
  <si>
    <t>db</t>
  </si>
  <si>
    <t>klt</t>
  </si>
  <si>
    <t>m</t>
  </si>
  <si>
    <t>a</t>
  </si>
  <si>
    <t>TERVDOKUMENTÁCIÓJÁHOZ</t>
  </si>
  <si>
    <t>Munka leírása</t>
  </si>
  <si>
    <t>Munkadíj</t>
  </si>
  <si>
    <t>Σ Munkadíj</t>
  </si>
  <si>
    <t>Σ Anyagár</t>
  </si>
  <si>
    <t>Egys</t>
  </si>
  <si>
    <t>Me</t>
  </si>
  <si>
    <t>rsz</t>
  </si>
  <si>
    <t>Revízió:</t>
  </si>
  <si>
    <t>szám alatt létesülő</t>
  </si>
  <si>
    <t>ÉPÜLETGÉPÉSZETI KIVITELI</t>
  </si>
  <si>
    <t>KÖLTSÉGVETÉSI KIÍRÁS</t>
  </si>
  <si>
    <t>Megjegyzés:</t>
  </si>
  <si>
    <t>A kiírásban szereplő tételek beárazásakor az egységárban szerepeltetni kell minden olyan segéd és főanyagot, amely a nevezett tétel elkészítéséhez szükséges. Minden tételnél figyelembe kell venni a gyártás, szállítás és szerelés költségeit. Csak első osztályú anyag kerülhet beépítésre!</t>
  </si>
  <si>
    <t>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elengedhetetlen úgy a Kivitelező árazza be és értesítse a Tervezőt.</t>
  </si>
  <si>
    <t>Az anyagkiírás csak a tervlapokkal és a műszaki leírással együtt érvényes. A méretek a terveken ellenőrizendők. Bármilyen eltérés esetén egyeztetni kell a tervezőkkel!</t>
  </si>
  <si>
    <t>„0”</t>
  </si>
  <si>
    <t>Megvalósulási ütemterv készítése</t>
  </si>
  <si>
    <t>1" haszoncsőre</t>
  </si>
  <si>
    <t>Ürítési pont kialakítása új gőzfűtési rendszerben: 1/2"-os alsó csatlakozással, felszerelve, elzáró gömbcsappal PN16 nyomásfokozattal.</t>
  </si>
  <si>
    <t>Ürítési pont kialakítása a hálózatokba, tömlővéges gömbcsappal.
1/2" méretben</t>
  </si>
  <si>
    <t>Védőszerelvényes ipari hőmérő elhelyezése csőhálózatba, eloxált fémtokkal, felszerelve. 0-160°C mérési határok között, LOMBIK gyártmányú 160 mm bemerülő hosszal, egyenes, vagy sarok kivitelben, PN16 - gőzös és melegvizes alkalmazásra.</t>
  </si>
  <si>
    <t>Vezérlés részére csatlakozási pontok kiépítése, 1/2" hegeszthető karmantyú beépítésével, illetve bm. Idom elhelyezésével.</t>
  </si>
  <si>
    <t>Fűtési rendszer beszabályozása, kivitelezőtől független szakcég ajánlata alapján.</t>
  </si>
  <si>
    <t>Megvalósulási terv elkészítése</t>
  </si>
  <si>
    <t>1" méretben</t>
  </si>
  <si>
    <t>hőközpontok korszerűsítése"</t>
  </si>
  <si>
    <t>Rendszer feltöltése vízzel, csőhálózat nyomáspróbája, majd a rendszer készülékekkel való ismételt nyomáspróbája, üzemi próba.</t>
  </si>
  <si>
    <t>ÁRAZATLAN</t>
  </si>
  <si>
    <t xml:space="preserve">Spirax 1/2" M10S2 CS csökkentett keresztmetszetű gömbcsap BSP  (vagy vele egyenértékű ARI)
Gömbcsap, kiszerelés nélküli, karbantartható kivitelben szénacél házzal, szénszál erősitésű PTFE tömítéssel, csökkentett keresztmetszettel </t>
  </si>
  <si>
    <t xml:space="preserve">Spirax DN15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</si>
  <si>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DN25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</si>
  <si>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Spirax DN15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</si>
  <si>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DN15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</si>
  <si>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Spirax DN25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</si>
  <si>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DN25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</si>
  <si>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Spirax 1/2" M10S2 CS csökkentett keresztmetszetű gömbcsap BSP, 1/2" AV13 Légtelenítő BSP 'G' Fill NTS Standard és 1/2" VB14 PB BSP Vákuumtörő 
Automatikus vákuumtörő gőzre Ház anyaga: CU ZN 39 PB2, sárgaréz ötvözet.
(vagy vele egyenértékű ARI)</t>
  </si>
  <si>
    <t>Spirax DN25 SV607DS Biztonsági szelep PN25 2.8-3.3 Bar egység
(vagy vele egyenértékű ARI)</t>
  </si>
  <si>
    <t>Nyomásmérési hely kialakítása új gőzfűtési rendszerben: maximális üzemnyomást jelző mutatóval, 1/2"-os alsó csatlakozással, felszerelve, 0- 10 bar mérési határok között, elzáró gömbcsappal.
Nyomásmérő, U Szifon és szelep 3/8" BSP 
Spirax (vagy vele egyenértékű ARI)</t>
  </si>
  <si>
    <t>Fűtési csőhálózat részére elzáró szelep, PN 10 nyomásfokozattal, 5-120°C víz közegre, csőhálózatba beépítve, nyomáspróbával.
DN50 méretben</t>
  </si>
  <si>
    <t>Fűtési csőhálózat részére visszacsapó szelep, PN 10 nyomásfokozattal, vízszintes- és függőleges beépítésre alkalmas kivitel, csőhálózatba beépítve, nyomáspróbával. Pl. Retourvent, vagy egyenértékű típ.
DN50 méretben</t>
  </si>
  <si>
    <t>Melegvizes fűtési hálózat számára ferdeülésű szennyfogó-szűrő szűrőbetéttel, leeresztő csavarral, ellenkarimákkal, tömítésekkel, anyáscsavarokkal, szerelési segédanyagokkal, felszerelve,  PN 10
DN50 méretben</t>
  </si>
  <si>
    <t>A hálózatba helyi légtelenítő elhelyezése légedénnyel, víz közegre, max. 120°C hőmérsékletre, a helyi szerelési adottságoknak (és kívánt műszaki feltételeknek) megfelelő helyen és számban elhelyezve:
Spirotop 1/2", előtte elzáró gömbcsap elhelyezésével.</t>
  </si>
  <si>
    <t>Vezetékek szakaszos, és hálózati nyomáspróbája vízzel DN50-ig</t>
  </si>
  <si>
    <t>ALAPSZELEP (megrendelővel egyeztetett kialakítással) - nyomásmérési hely kialakítása új fűtési rendszerben: alumíniumházas feszmérővel,  fém burkolattal, a maximális üzemnyomást jelző mutatóval, 1/2"-os alsó csatlakozással, felszerelve, 0- 6 bar mérési határok között.</t>
  </si>
  <si>
    <t>Fűtési rendszer számára biztonsági szelep. Csőhálózatbe történő beépítéssel együtt.</t>
  </si>
  <si>
    <t>1125 Budapest, Diósi árok 1-3.</t>
  </si>
  <si>
    <t xml:space="preserve">"Szent János Kórház és Észak-budai Egyesített Kórházak </t>
  </si>
  <si>
    <t>Meglévő fűtési és hűtési rendszerek szakaszolása, lezárása és leeresztése a munkavégzés idejére. Helyszíni felmérés alapján.</t>
  </si>
  <si>
    <t>Meglévő gőz- és kondenzvezeték hálózat lezárása a kapcsolódó munkák idejére. Szükséges szerelvények beépítésével együtt. Helyszíni felmérés alapján.</t>
  </si>
  <si>
    <t>Fekete acélcső fűtési vezeték hegesztett kötésekkel, csőhajlításokkal, idomokkal, tartószerkezettel, csőhüvelyekkel, szakaszos nyomáspróbával, MSZ 120/2 A.37.X R-4 hf. varrattal, szabadon szerelve alapmázolással, komplett tartózással,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1/2" méretben</t>
  </si>
  <si>
    <t>Varratnélküli acélcső fűtési vezeték hegesztett kötésekkel, idomokkal, ellenkarimákkal, csőhüvelyekkel, MSZ 29-86  A.37.X R-4 hf. varrattal, szabadon szerelve, alapmázolással, tartószerkezettel, szakaszos nyomáspróbával,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Ø57x2,9 méretben</t>
  </si>
  <si>
    <t>Fűtési hálózat hőszigetelése az épület területén, Kaiflex PE égve nem csepegő (B1 tbo.),  csőhéj hőszigeteléssel, szükséges rögzítőszerkezettel, felerősítő kapcsokkal, ragasztóanyaggal, ragasztó szalaggal. 
Kaimann Kaiflex PE 19 mm vtg. és alukasírozással.
Ø57x2,9 haszoncsőre</t>
  </si>
  <si>
    <t>Kondenz vezetékek hőszigetelése 15mm vtg. ásványgyapot hőszigeteléssel, szükséges rögzítőszerkezettel, felerősítő kapcsokkal, ragasztóanyaggal, alubádogozással. 
1/2" haszoncsőre</t>
  </si>
  <si>
    <t>Csőhálózat csatlakoztatása a fűtési, gőz és kondenz rendszerelemekhez, szivattyúkhoz, tartályokhoz, szerelvényekhez, szelepekhez.</t>
  </si>
  <si>
    <t>Fűtési, gőz és kondenz csőhálózat többszöri tisztítása, átmosatása, rendszer fertőtlenítése.</t>
  </si>
  <si>
    <t>A csőhálózati rendszer ellátása színjelzésekkel, feliratokkal, áramlási irányt mutató nyilakkal.</t>
  </si>
  <si>
    <t>Átadási és betanítási jegyzőkönyv készítése, helyszíni oktatás.</t>
  </si>
  <si>
    <t>Kezelési, karbantartási utasítás, kapcsolási terv elhelyezése a hőközpontban.</t>
  </si>
  <si>
    <t>Hőközpontba újonnan telepített szerelvényekből (biztonsági szelep, leresztő) távozó víz elvezetése számára. Csővezeték hőálló PE-HT műanyagból, a szükséges segédanyagokkal (pl.: szifon) együtt.</t>
  </si>
  <si>
    <t>Hőközpontok szárazépítészeti (betonozás, vakolás, festés, burkolás) helyreállítási munkálatainak elkészítése, helyszíni felmérés és a Megrendelővel történő egyeztetés szerinti minőségben és terjedelemben.</t>
  </si>
  <si>
    <t>Újonnan beípített keringető szivattyú, hollandis csatlakozással vagy peremekkel-ellenperemmel, tömítésekkel, szerelési segéd- és apróanyaggal, gyári hőszigetelő burkolattal. Motorvédelemmel, hibajel küldési funkcióval, érzékelővel, szivattyúnkénti kontaktust adó modullal, automatikához csatlakoztatható kivitelben.
GRUNDFOS MAGNA3 40-180 F
H=13,6 mvo.; V=8,6m3/h; P=607W; U=230-240V</t>
  </si>
  <si>
    <t>0.3.  BONTÁSI MUNKÁK - INTENZÍV HŐKÖZPONT</t>
  </si>
  <si>
    <t>1.3.  SZERELÉSI MUNKÁK - INTENZÍV HŐKÖZPONT</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</si>
  <si>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TA-STAF DN65 típus</t>
  </si>
  <si>
    <t>6/4" méretben</t>
  </si>
  <si>
    <t>Gőzvezetékek hőszigetelése 30mm vtg. ásványgyapot hőszigeteléssel, szükséges rögzítőszerkezettel, felerősítő kapcsokkal, ragasztóanyaggal, alubádogozással. 
6/4" haszoncsőre</t>
  </si>
  <si>
    <t>ARI-TEMPTROL vagy Samson segédenergia nélküli szabályozó szelep, gőzvezetékbe építve, karimás,  PN16 nyomásfokozattal, kihelyezett csőbe építhető hőmérséklet érzékelővel. Termosztáttal együtt. Szakcég ajánlata alapján.
DN32 méretben.</t>
  </si>
  <si>
    <t xml:space="preserve">Spirax DN40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</si>
  <si>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DN40 S13 cseppleválasztó PN16/25 
(vagy vele egyenértékű ARI)
Terelő és ütköző lapos cseppleválasztó szürke öntvényből, gőz közegre.
Anyag: GGG 40 DIN 1693 </t>
  </si>
  <si>
    <t>Intenzív hkp bontási munkái összesen:</t>
  </si>
  <si>
    <t>0.3.1</t>
  </si>
  <si>
    <t>0.3.2</t>
  </si>
  <si>
    <t>0.3.</t>
  </si>
  <si>
    <t>0.3.3</t>
  </si>
  <si>
    <t>0.3.4</t>
  </si>
  <si>
    <t>1.3.1</t>
  </si>
  <si>
    <t>1.3.2</t>
  </si>
  <si>
    <t>1.3.3</t>
  </si>
  <si>
    <t>1.3.4</t>
  </si>
  <si>
    <t>1.3.5</t>
  </si>
  <si>
    <t>1.3.6</t>
  </si>
  <si>
    <t>1.3.7</t>
  </si>
  <si>
    <t>1.3.8</t>
  </si>
  <si>
    <t>1.3.10</t>
  </si>
  <si>
    <t>1.3.15</t>
  </si>
  <si>
    <t>1.3.16</t>
  </si>
  <si>
    <t>1.3.17</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</si>
  <si>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</si>
  <si>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</si>
  <si>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</si>
  <si>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</si>
  <si>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</si>
  <si>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</si>
  <si>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</si>
  <si>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</si>
  <si>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</si>
  <si>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</si>
  <si>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</si>
  <si>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</si>
  <si>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</si>
  <si>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</si>
  <si>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</si>
  <si>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</si>
  <si>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</si>
  <si>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</si>
  <si>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</si>
  <si>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</si>
  <si>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</si>
  <si>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</si>
  <si>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</si>
  <si>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</si>
  <si>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</si>
  <si>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</si>
  <si>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</si>
  <si>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</si>
  <si>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</si>
  <si>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Meglévő melegvíz fűtési csőhálózat, szerelvények és berendezések hőszigetelésének visszajavítása, szükséges helyeken új szigetelés felszerelése, Kaiflex PE égve nem csepegő (B1 tbo.),  csőhéj hőszigeteléssel, szükséges rögzítőszerkezettel, felerősítő kapcsokkal, ragasztóanyaggal, ragasztó szalaggal. 
Kaimann Kaiflex PE 19 mm vtg. és alukasírozással.
1/2"-tól ∅108x3,6 méretű haszoncsőre</t>
  </si>
  <si>
    <t>Meglévő keringető szivattyú bontása, szerelvényekkel, elszállítva, deponálva, kompletten.
2db Wilo 40/100 típus
Helyszíni felmérés alapján.</t>
  </si>
  <si>
    <t>Meglévő szerelvények DN15-DN50 méretben elbontása, deponálása
Előirányzat: 4 db
Helyszíni felmérés alapján.</t>
  </si>
  <si>
    <t>2.3.1</t>
  </si>
  <si>
    <t>2.3.2</t>
  </si>
  <si>
    <t>2.3.3</t>
  </si>
  <si>
    <t>2.3.4</t>
  </si>
  <si>
    <t>2.3.5</t>
  </si>
  <si>
    <t>2.3.6</t>
  </si>
  <si>
    <t>2.3.7</t>
  </si>
  <si>
    <t>2.3.8</t>
  </si>
  <si>
    <t>2.3.9</t>
  </si>
  <si>
    <t>Intenzív</t>
  </si>
  <si>
    <t>Munkaszám: M16-317</t>
  </si>
  <si>
    <r>
      <t xml:space="preserve">Meglévő fekete acélcső fűtési és hűtési vezetékek bontása, beltérben, DN15-DN50 méretben, tartószerkezettel együtt, csővezetékek roncsba vágásával, bontási hulladék elszállításával, deponálásával együtt kompletten.
Előirányzat: 20 m </t>
    </r>
    <r>
      <rPr>
        <sz val="8"/>
        <color indexed="10"/>
        <rFont val="Century Gothic"/>
        <family val="2"/>
      </rPr>
      <t>(12 m)</t>
    </r>
    <r>
      <rPr>
        <sz val="8"/>
        <rFont val="Century Gothic"/>
        <family val="2"/>
      </rPr>
      <t xml:space="preserve">
Helyszíni felmérés alapján.</t>
    </r>
  </si>
  <si>
    <r>
      <t xml:space="preserve">Meglévő szerelvények DN15-DN50 méretben elbontása, deponálása
Előirányzat: 7 db </t>
    </r>
    <r>
      <rPr>
        <sz val="8"/>
        <color indexed="10"/>
        <rFont val="Century Gothic"/>
        <family val="2"/>
      </rPr>
      <t>(1 db)</t>
    </r>
    <r>
      <rPr>
        <sz val="8"/>
        <rFont val="Century Gothic"/>
        <family val="2"/>
      </rPr>
      <t xml:space="preserve">
Helyszíni felmérés alapján.</t>
    </r>
  </si>
</sst>
</file>

<file path=xl/styles.xml><?xml version="1.0" encoding="utf-8"?>
<styleSheet xmlns="http://schemas.openxmlformats.org/spreadsheetml/2006/main">
  <numFmts count="2">
    <numFmt numFmtId="172" formatCode="#,##0\ _F_t"/>
    <numFmt numFmtId="174" formatCode="#,##0\ &quot;Ft&quot;"/>
  </numFmts>
  <fonts count="49">
    <font>
      <sz val="8"/>
      <color theme="1"/>
      <name val="Century Gothic"/>
      <family val="2"/>
    </font>
    <font>
      <sz val="10"/>
      <name val="Arial"/>
      <family val="2"/>
    </font>
    <font>
      <sz val="8"/>
      <color indexed="8"/>
      <name val="Arial"/>
      <family val="2"/>
    </font>
    <font>
      <u val="single"/>
      <sz val="8"/>
      <color indexed="12"/>
      <name val="Arial"/>
      <family val="2"/>
    </font>
    <font>
      <sz val="10"/>
      <name val="Century Gothic"/>
      <family val="2"/>
    </font>
    <font>
      <sz val="8"/>
      <name val="Century Gothic"/>
      <family val="2"/>
    </font>
    <font>
      <sz val="11"/>
      <color indexed="8"/>
      <name val="Century Gothic"/>
      <family val="2"/>
    </font>
    <font>
      <i/>
      <sz val="8"/>
      <name val="Century Gothic"/>
      <family val="2"/>
    </font>
    <font>
      <b/>
      <sz val="8"/>
      <name val="Century Gothic"/>
      <family val="2"/>
    </font>
    <font>
      <sz val="10"/>
      <name val="Arial CE"/>
      <family val="2"/>
    </font>
    <font>
      <sz val="12"/>
      <name val="Century Gothic"/>
      <family val="2"/>
    </font>
    <font>
      <b/>
      <sz val="14"/>
      <name val="Century Gothic"/>
      <family val="2"/>
    </font>
    <font>
      <b/>
      <sz val="16"/>
      <name val="Century Gothic"/>
      <family val="2"/>
    </font>
    <font>
      <b/>
      <i/>
      <sz val="8"/>
      <name val="Century Gothic"/>
      <family val="2"/>
    </font>
    <font>
      <sz val="11"/>
      <color indexed="8"/>
      <name val="Arial Narrow"/>
      <family val="2"/>
    </font>
    <font>
      <b/>
      <sz val="16"/>
      <color indexed="8"/>
      <name val="Arial Narrow"/>
      <family val="2"/>
    </font>
    <font>
      <sz val="6"/>
      <color indexed="8"/>
      <name val="Arial"/>
      <family val="2"/>
    </font>
    <font>
      <sz val="14"/>
      <color indexed="8"/>
      <name val="Forte"/>
      <family val="4"/>
    </font>
    <font>
      <sz val="18"/>
      <color indexed="8"/>
      <name val="Arial Narrow"/>
      <family val="2"/>
    </font>
    <font>
      <sz val="14"/>
      <color indexed="8"/>
      <name val="Century Gothic"/>
      <family val="2"/>
    </font>
    <font>
      <b/>
      <sz val="16"/>
      <color indexed="8"/>
      <name val="Century Gothic"/>
      <family val="2"/>
    </font>
    <font>
      <b/>
      <u val="single"/>
      <sz val="30"/>
      <color indexed="8"/>
      <name val="Century Gothic"/>
      <family val="2"/>
    </font>
    <font>
      <b/>
      <u val="single"/>
      <sz val="18"/>
      <color indexed="8"/>
      <name val="Century Gothic"/>
      <family val="2"/>
    </font>
    <font>
      <sz val="12"/>
      <color indexed="8"/>
      <name val="Century Gothic"/>
      <family val="2"/>
    </font>
    <font>
      <b/>
      <sz val="14"/>
      <color indexed="8"/>
      <name val="Arial Narrow"/>
      <family val="2"/>
    </font>
    <font>
      <b/>
      <sz val="18"/>
      <color indexed="8"/>
      <name val="Arial Narrow"/>
      <family val="2"/>
    </font>
    <font>
      <b/>
      <u val="single"/>
      <sz val="30"/>
      <color indexed="8"/>
      <name val="Arial"/>
      <family val="2"/>
    </font>
    <font>
      <sz val="16"/>
      <color indexed="8"/>
      <name val="Arial Narrow"/>
      <family val="2"/>
    </font>
    <font>
      <u val="single"/>
      <sz val="8"/>
      <color indexed="8"/>
      <name val="Century Gothic"/>
      <family val="2"/>
    </font>
    <font>
      <u val="single"/>
      <sz val="10"/>
      <color indexed="8"/>
      <name val="Arial"/>
      <family val="2"/>
    </font>
    <font>
      <sz val="8"/>
      <color indexed="10"/>
      <name val="Century Gothic"/>
      <family val="2"/>
    </font>
    <font>
      <sz val="11"/>
      <color theme="1"/>
      <name val="Arial Narrow"/>
      <family val="2"/>
    </font>
    <font>
      <sz val="8"/>
      <color rgb="FF3F3F76"/>
      <name val="Arial"/>
      <family val="2"/>
    </font>
    <font>
      <b/>
      <sz val="8"/>
      <color theme="0"/>
      <name val="Arial"/>
      <family val="2"/>
    </font>
    <font>
      <sz val="8"/>
      <color rgb="FFFF0000"/>
      <name val="Arial"/>
      <family val="2"/>
    </font>
    <font>
      <u val="single"/>
      <sz val="8"/>
      <color theme="10"/>
      <name val="Arial"/>
      <family val="2"/>
    </font>
    <font>
      <sz val="8"/>
      <color rgb="FFFA7D00"/>
      <name val="Arial"/>
      <family val="2"/>
    </font>
    <font>
      <sz val="8"/>
      <color theme="1"/>
      <name val="Arial"/>
      <family val="2"/>
    </font>
    <font>
      <sz val="8"/>
      <color rgb="FF006100"/>
      <name val="Century Gothic"/>
      <family val="2"/>
    </font>
    <font>
      <b/>
      <sz val="8"/>
      <color rgb="FF3F3F3F"/>
      <name val="Arial"/>
      <family val="2"/>
    </font>
    <font>
      <i/>
      <sz val="8"/>
      <color rgb="FF7F7F7F"/>
      <name val="Arial"/>
      <family val="2"/>
    </font>
    <font>
      <u val="single"/>
      <sz val="8"/>
      <color theme="11"/>
      <name val="Arial"/>
      <family val="2"/>
    </font>
    <font>
      <sz val="11"/>
      <color theme="1"/>
      <name val="Century Gothic"/>
      <family val="2"/>
    </font>
    <font>
      <sz val="8"/>
      <color rgb="FF9C0006"/>
      <name val="Century Gothic"/>
      <family val="2"/>
    </font>
    <font>
      <sz val="8"/>
      <color rgb="FF9C6500"/>
      <name val="Arial"/>
      <family val="2"/>
    </font>
    <font>
      <b/>
      <sz val="8"/>
      <color rgb="FFFA7D00"/>
      <name val="Arial"/>
      <family val="2"/>
    </font>
    <font>
      <sz val="6"/>
      <color rgb="FF000000"/>
      <name val="Century Gothic"/>
      <family val="2"/>
    </font>
    <font>
      <sz val="6"/>
      <color rgb="FF0000FF"/>
      <name val="Century Gothic"/>
      <family val="2"/>
    </font>
    <font>
      <sz val="8"/>
      <color theme="1"/>
      <name val="Century Gothic"/>
      <family val="2"/>
      <scheme val="minor"/>
    </font>
  </fonts>
  <fills count="9">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 borderId="1" applyNumberFormat="0" applyAlignment="0" applyProtection="0"/>
    <xf numFmtId="0" fontId="33" fillId="3" borderId="2" applyNumberFormat="0" applyAlignment="0" applyProtection="0"/>
    <xf numFmtId="0" fontId="34" fillId="0" borderId="0" applyNumberFormat="0" applyFill="0" applyBorder="0" applyAlignment="0" applyProtection="0"/>
    <xf numFmtId="0" fontId="35" fillId="0" borderId="0" applyNumberFormat="0" applyFill="0" applyBorder="0">
      <alignment/>
      <protection locked="0"/>
    </xf>
    <xf numFmtId="0" fontId="3" fillId="0" borderId="0" applyNumberFormat="0" applyFill="0" applyBorder="0" applyAlignment="0" applyProtection="0"/>
    <xf numFmtId="0" fontId="36" fillId="0" borderId="3" applyNumberFormat="0" applyFill="0" applyAlignment="0" applyProtection="0"/>
    <xf numFmtId="0" fontId="37" fillId="4" borderId="4" applyNumberFormat="0" applyAlignment="0" applyProtection="0"/>
    <xf numFmtId="0" fontId="38" fillId="5" borderId="0" applyNumberFormat="0" applyBorder="0" applyAlignment="0" applyProtection="0"/>
    <xf numFmtId="0" fontId="39" fillId="6" borderId="5" applyNumberFormat="0" applyAlignment="0" applyProtection="0"/>
    <xf numFmtId="0" fontId="41" fillId="0" borderId="0" applyNumberFormat="0" applyFill="0" applyBorder="0">
      <alignment/>
      <protection locked="0"/>
    </xf>
    <xf numFmtId="0" fontId="40" fillId="0" borderId="0" applyNumberFormat="0" applyFill="0" applyBorder="0" applyAlignment="0" applyProtection="0"/>
    <xf numFmtId="0" fontId="5" fillId="0" borderId="0">
      <alignment/>
      <protection/>
    </xf>
    <xf numFmtId="0" fontId="9"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0" fillId="0" borderId="0">
      <alignment/>
      <protection/>
    </xf>
    <xf numFmtId="0" fontId="6" fillId="0" borderId="0">
      <alignment/>
      <protection/>
    </xf>
    <xf numFmtId="0" fontId="37" fillId="0" borderId="0">
      <alignment/>
      <protection/>
    </xf>
    <xf numFmtId="0" fontId="4"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43" fillId="7" borderId="0" applyNumberFormat="0" applyBorder="0" applyAlignment="0" applyProtection="0"/>
    <xf numFmtId="0" fontId="44" fillId="8" borderId="0" applyNumberFormat="0" applyBorder="0" applyAlignment="0" applyProtection="0"/>
    <xf numFmtId="0" fontId="37" fillId="0" borderId="0">
      <alignment vertical="center" wrapText="1"/>
      <protection/>
    </xf>
    <xf numFmtId="0" fontId="31" fillId="0" borderId="0">
      <alignment vertical="center" wrapText="1"/>
      <protection/>
    </xf>
    <xf numFmtId="0" fontId="45" fillId="6" borderId="1" applyNumberFormat="0" applyAlignment="0" applyProtection="0"/>
  </cellStyleXfs>
  <cellXfs count="58">
    <xf numFmtId="0" fontId="0" fillId="0" borderId="0" xfId="0"/>
    <xf numFmtId="0" fontId="15" fillId="0" borderId="0" xfId="0" applyFont="1" applyAlignment="1">
      <alignment horizontal="left"/>
    </xf>
    <xf numFmtId="0" fontId="0" fillId="0" borderId="0" xfId="0" applyAlignment="1">
      <alignment/>
    </xf>
    <xf numFmtId="0" fontId="0" fillId="0" borderId="0" xfId="0" applyFont="1"/>
    <xf numFmtId="0" fontId="16" fillId="0" borderId="0" xfId="0" applyFont="1" applyAlignment="1">
      <alignment horizontal="right"/>
    </xf>
    <xf numFmtId="0" fontId="17" fillId="0" borderId="0" xfId="0" applyFont="1" applyAlignment="1">
      <alignment horizontal="center" vertical="center"/>
    </xf>
    <xf numFmtId="0" fontId="35" fillId="0" borderId="0" xfId="23" applyAlignment="1" applyProtection="1">
      <alignment horizontal="right"/>
      <protection/>
    </xf>
    <xf numFmtId="0" fontId="18" fillId="0" borderId="0" xfId="0" applyFont="1" applyAlignment="1">
      <alignment horizontal="center"/>
    </xf>
    <xf numFmtId="49" fontId="5" fillId="0" borderId="0" xfId="0" applyNumberFormat="1" applyFont="1" applyAlignment="1">
      <alignment horizontal="left" wrapText="1"/>
    </xf>
    <xf numFmtId="0" fontId="19" fillId="0" borderId="0" xfId="0" applyFont="1" applyAlignment="1">
      <alignment horizontal="center"/>
    </xf>
    <xf numFmtId="0" fontId="0" fillId="0" borderId="0" xfId="0" applyAlignment="1">
      <alignment horizontal="right"/>
    </xf>
    <xf numFmtId="14" fontId="5" fillId="0" borderId="0" xfId="0" applyNumberFormat="1" applyFont="1"/>
    <xf numFmtId="0" fontId="5" fillId="0" borderId="0" xfId="0" applyFont="1" applyAlignment="1">
      <alignment horizontal="left" wrapText="1"/>
    </xf>
    <xf numFmtId="49"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172" fontId="7" fillId="0" borderId="7" xfId="0" applyNumberFormat="1" applyFont="1" applyBorder="1" applyAlignment="1">
      <alignment horizontal="center" vertical="center" wrapText="1"/>
    </xf>
    <xf numFmtId="172" fontId="7" fillId="0" borderId="8" xfId="0" applyNumberFormat="1" applyFont="1" applyBorder="1" applyAlignment="1">
      <alignment horizontal="center" vertical="center" wrapText="1"/>
    </xf>
    <xf numFmtId="49" fontId="8" fillId="0" borderId="9" xfId="0" applyNumberFormat="1" applyFont="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wrapText="1"/>
    </xf>
    <xf numFmtId="172" fontId="0" fillId="0" borderId="0" xfId="0" applyNumberFormat="1" applyFont="1" applyAlignment="1">
      <alignment horizontal="left" wrapText="1"/>
    </xf>
    <xf numFmtId="49" fontId="0" fillId="0" borderId="0" xfId="0" applyNumberFormat="1" applyFont="1" applyAlignment="1">
      <alignment horizontal="left" wrapText="1"/>
    </xf>
    <xf numFmtId="0" fontId="8" fillId="0" borderId="9" xfId="0" applyFont="1" applyBorder="1" applyAlignment="1">
      <alignment wrapText="1"/>
    </xf>
    <xf numFmtId="0" fontId="5" fillId="0" borderId="9" xfId="0" applyFont="1" applyBorder="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4" fillId="0" borderId="0" xfId="0" applyFont="1" applyAlignment="1">
      <alignment wrapText="1"/>
    </xf>
    <xf numFmtId="0" fontId="24" fillId="0" borderId="0" xfId="0" applyFont="1" applyAlignment="1">
      <alignment horizontal="left"/>
    </xf>
    <xf numFmtId="0" fontId="24"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xf>
    <xf numFmtId="0" fontId="27" fillId="0" borderId="0" xfId="0" applyFont="1" applyAlignment="1">
      <alignment horizontal="center"/>
    </xf>
    <xf numFmtId="0" fontId="28" fillId="0" borderId="0" xfId="0" applyFont="1"/>
    <xf numFmtId="0" fontId="0" fillId="0" borderId="0" xfId="0" applyFont="1" applyAlignment="1">
      <alignment horizontal="left"/>
    </xf>
    <xf numFmtId="0" fontId="29" fillId="0" borderId="0" xfId="0" applyFont="1" applyAlignment="1">
      <alignment horizontal="left"/>
    </xf>
    <xf numFmtId="0" fontId="5" fillId="0" borderId="0" xfId="0" applyFont="1" applyAlignment="1">
      <alignment wrapText="1"/>
    </xf>
    <xf numFmtId="49" fontId="5" fillId="0" borderId="0" xfId="33" applyNumberFormat="1" applyFont="1" applyAlignment="1">
      <alignment wrapText="1"/>
      <protection/>
    </xf>
    <xf numFmtId="0" fontId="5" fillId="0" borderId="0" xfId="33" applyFont="1" applyAlignment="1">
      <alignment wrapText="1"/>
      <protection/>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5" fillId="0" borderId="0" xfId="0" applyFont="1"/>
    <xf numFmtId="0" fontId="8" fillId="0" borderId="0" xfId="0" applyFont="1" applyAlignment="1">
      <alignment horizontal="left" vertical="center" wrapText="1"/>
    </xf>
    <xf numFmtId="0" fontId="5" fillId="0" borderId="0" xfId="0" applyFont="1" applyAlignment="1">
      <alignment horizontal="left" vertical="center" wrapText="1"/>
    </xf>
    <xf numFmtId="172" fontId="5" fillId="0" borderId="0" xfId="0" applyNumberFormat="1" applyFont="1" applyAlignment="1">
      <alignment horizontal="left" wrapText="1"/>
    </xf>
    <xf numFmtId="0" fontId="8" fillId="0" borderId="0" xfId="0" applyFont="1" applyAlignment="1">
      <alignment horizontal="left" wrapText="1"/>
    </xf>
    <xf numFmtId="174" fontId="13" fillId="0" borderId="9" xfId="0" applyNumberFormat="1" applyFont="1" applyBorder="1" applyAlignment="1">
      <alignment horizontal="right" wrapText="1"/>
    </xf>
    <xf numFmtId="174" fontId="7" fillId="0" borderId="0" xfId="0" applyNumberFormat="1" applyFont="1" applyBorder="1" applyAlignment="1">
      <alignment horizontal="right" wrapText="1"/>
    </xf>
    <xf numFmtId="174" fontId="7" fillId="0" borderId="0" xfId="0" applyNumberFormat="1" applyFont="1" applyAlignment="1" applyProtection="1">
      <alignment horizontal="right" wrapText="1"/>
      <protection locked="0"/>
    </xf>
    <xf numFmtId="174" fontId="7" fillId="0" borderId="9" xfId="0" applyNumberFormat="1" applyFont="1" applyBorder="1" applyAlignment="1">
      <alignment horizontal="right" wrapText="1"/>
    </xf>
    <xf numFmtId="0" fontId="30" fillId="0" borderId="0" xfId="0" applyFont="1" applyAlignment="1">
      <alignment wrapText="1"/>
    </xf>
    <xf numFmtId="0" fontId="0"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wrapText="1"/>
    </xf>
    <xf numFmtId="0" fontId="5" fillId="0" borderId="11" xfId="0" applyFont="1" applyBorder="1"/>
    <xf numFmtId="0" fontId="5" fillId="0" borderId="12" xfId="0" applyFont="1" applyBorder="1"/>
  </cellXfs>
  <cellStyles count="40">
    <cellStyle name="Normal" xfId="0"/>
    <cellStyle name="Percent" xfId="15"/>
    <cellStyle name="Currency" xfId="16"/>
    <cellStyle name="Currency [0]" xfId="17"/>
    <cellStyle name="Comma" xfId="18"/>
    <cellStyle name="Comma [0]" xfId="19"/>
    <cellStyle name="Bevitel" xfId="20"/>
    <cellStyle name="Ellenőrzőcella" xfId="21"/>
    <cellStyle name="Figyelmeztetés" xfId="22"/>
    <cellStyle name="Hivatkozás" xfId="23"/>
    <cellStyle name="Hivatkozás 2" xfId="24"/>
    <cellStyle name="Hivatkozott cella" xfId="25"/>
    <cellStyle name="Jegyzet" xfId="26"/>
    <cellStyle name="Jó" xfId="27"/>
    <cellStyle name="Kimenet" xfId="28"/>
    <cellStyle name="Látott hivatkozás" xfId="29"/>
    <cellStyle name="Magyarázó szöveg" xfId="30"/>
    <cellStyle name="Normál 2" xfId="31"/>
    <cellStyle name="Normál 2 2" xfId="32"/>
    <cellStyle name="Normál 3" xfId="33"/>
    <cellStyle name="Normál 3 2" xfId="34"/>
    <cellStyle name="Normál 3 2 2" xfId="35"/>
    <cellStyle name="Normál 3 2 2 2" xfId="36"/>
    <cellStyle name="Normál 3 3" xfId="37"/>
    <cellStyle name="Normál 4" xfId="38"/>
    <cellStyle name="Normál 5" xfId="39"/>
    <cellStyle name="Normál 6" xfId="40"/>
    <cellStyle name="Normál 7" xfId="41"/>
    <cellStyle name="Normál 8" xfId="42"/>
    <cellStyle name="Normál 8 2" xfId="43"/>
    <cellStyle name="Normál 8 2 2" xfId="44"/>
    <cellStyle name="Normál 8 2 3" xfId="45"/>
    <cellStyle name="Normál 8 3" xfId="46"/>
    <cellStyle name="Normál 8 4" xfId="47"/>
    <cellStyle name="Normal_Sheet1" xfId="48"/>
    <cellStyle name="Rossz" xfId="49"/>
    <cellStyle name="Semleges" xfId="50"/>
    <cellStyle name="Stílus 1" xfId="51"/>
    <cellStyle name="Stílus 1 2" xfId="52"/>
    <cellStyle name="Számítás"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10</xdr:col>
      <xdr:colOff>381000</xdr:colOff>
      <xdr:row>4</xdr:row>
      <xdr:rowOff>104775</xdr:rowOff>
    </xdr:to>
    <xdr:sp macro="" textlink="">
      <xdr:nvSpPr>
        <xdr:cNvPr id="2" name="Text Box 662"/>
        <xdr:cNvSpPr txBox="1">
          <a:spLocks noChangeArrowheads="1"/>
        </xdr:cNvSpPr>
      </xdr:nvSpPr>
      <xdr:spPr bwMode="auto">
        <a:xfrm>
          <a:off x="4343400" y="180975"/>
          <a:ext cx="1428750" cy="723900"/>
        </a:xfrm>
        <a:prstGeom prst="rect">
          <a:avLst/>
        </a:prstGeom>
        <a:solidFill>
          <a:srgbClr val="FFFFFF"/>
        </a:solidFill>
        <a:ln w="0">
          <a:solidFill>
            <a:srgbClr val="000000"/>
          </a:solidFill>
          <a:miter lim="800000"/>
          <a:headEnd type="none"/>
          <a:tailEnd type="none"/>
        </a:ln>
      </xdr:spPr>
      <xdr:txBody>
        <a:bodyPr vertOverflow="clip" wrap="square" lIns="91440" tIns="45720" rIns="91440" bIns="45720" anchor="ctr" upright="1"/>
        <a:lstStyle/>
        <a:p>
          <a:pPr algn="ctr" rtl="0">
            <a:lnSpc>
              <a:spcPts val="600"/>
            </a:lnSpc>
            <a:defRPr sz="1000"/>
          </a:pPr>
          <a:r>
            <a:rPr lang="hu-HU" sz="600" b="0" i="0" u="none" strike="noStrike" baseline="0">
              <a:solidFill>
                <a:srgbClr val="000000"/>
              </a:solidFill>
              <a:latin typeface="Century Gothic" pitchFamily="34" charset="0"/>
              <a:cs typeface="Arial"/>
            </a:rPr>
            <a:t>2040 Budaörs, Kamaraerdei út 2.</a:t>
          </a:r>
        </a:p>
        <a:p>
          <a:pPr algn="ctr" rtl="0">
            <a:lnSpc>
              <a:spcPts val="600"/>
            </a:lnSpc>
            <a:defRPr sz="1000"/>
          </a:pPr>
          <a:r>
            <a:rPr lang="hu-HU" sz="600" b="0" i="0" u="none" strike="noStrike" baseline="0">
              <a:solidFill>
                <a:srgbClr val="000000"/>
              </a:solidFill>
              <a:latin typeface="Century Gothic" pitchFamily="34" charset="0"/>
              <a:cs typeface="Arial"/>
            </a:rPr>
            <a:t>T.36.23.814.800</a:t>
          </a:r>
        </a:p>
        <a:p>
          <a:pPr algn="ctr" rtl="0">
            <a:lnSpc>
              <a:spcPts val="800"/>
            </a:lnSpc>
            <a:defRPr sz="1000"/>
          </a:pPr>
          <a:r>
            <a:rPr lang="hu-HU" sz="600" b="0" i="0" u="none" strike="noStrike" baseline="0">
              <a:solidFill>
                <a:srgbClr val="0000FF"/>
              </a:solidFill>
              <a:latin typeface="Century Gothic" pitchFamily="34" charset="0"/>
              <a:cs typeface="Arial"/>
            </a:rPr>
            <a:t>www.unittrade.hu</a:t>
          </a:r>
          <a:r>
            <a:rPr lang="hu-HU" sz="600" b="0" i="0" u="none" strike="noStrike" baseline="0">
              <a:solidFill>
                <a:srgbClr val="000000"/>
              </a:solidFill>
              <a:latin typeface="Century Gothic" pitchFamily="34" charset="0"/>
              <a:cs typeface="Arial"/>
            </a:rPr>
            <a:t> - info@unittrade.hu</a:t>
          </a:r>
          <a:endParaRPr lang="hu-HU" sz="600" b="0" i="0" u="none" strike="noStrike" baseline="0">
            <a:solidFill>
              <a:srgbClr val="000000"/>
            </a:solidFill>
            <a:latin typeface="Century Gothic" pitchFamily="34" charset="0"/>
            <a:cs typeface="Times New Roman"/>
          </a:endParaRPr>
        </a:p>
      </xdr:txBody>
    </xdr:sp>
    <xdr:clientData/>
  </xdr:twoCellAnchor>
  <xdr:twoCellAnchor editAs="oneCell">
    <xdr:from>
      <xdr:col>0</xdr:col>
      <xdr:colOff>142875</xdr:colOff>
      <xdr:row>0</xdr:row>
      <xdr:rowOff>142875</xdr:rowOff>
    </xdr:from>
    <xdr:to>
      <xdr:col>2</xdr:col>
      <xdr:colOff>457200</xdr:colOff>
      <xdr:row>6</xdr:row>
      <xdr:rowOff>66675</xdr:rowOff>
    </xdr:to>
    <xdr:pic>
      <xdr:nvPicPr>
        <xdr:cNvPr id="1743" name="Kép 3"/>
        <xdr:cNvPicPr preferRelativeResize="1">
          <a:picLocks noChangeAspect="1"/>
        </xdr:cNvPicPr>
      </xdr:nvPicPr>
      <xdr:blipFill>
        <a:blip r:embed="rId1"/>
        <a:stretch>
          <a:fillRect/>
        </a:stretch>
      </xdr:blipFill>
      <xdr:spPr bwMode="auto">
        <a:xfrm>
          <a:off x="142875" y="142875"/>
          <a:ext cx="1438275" cy="11430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xdr:row>
      <xdr:rowOff>0</xdr:rowOff>
    </xdr:from>
    <xdr:ext cx="180975" cy="257175"/>
    <xdr:sp macro="" textlink="">
      <xdr:nvSpPr>
        <xdr:cNvPr id="2" name="Szövegdoboz 1"/>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1</xdr:col>
      <xdr:colOff>981075</xdr:colOff>
      <xdr:row>2</xdr:row>
      <xdr:rowOff>0</xdr:rowOff>
    </xdr:from>
    <xdr:ext cx="180975" cy="257175"/>
    <xdr:sp macro="" textlink="">
      <xdr:nvSpPr>
        <xdr:cNvPr id="3" name="Szövegdoboz 2"/>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B-séma">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40"/>
  <sheetViews>
    <sheetView tabSelected="1" view="pageBreakPreview" zoomScale="130" zoomScaleSheetLayoutView="130" workbookViewId="0" topLeftCell="A1">
      <selection activeCell="O11" sqref="O11"/>
    </sheetView>
  </sheetViews>
  <sheetFormatPr defaultColWidth="9.33203125" defaultRowHeight="13.5"/>
  <cols>
    <col min="1" max="1" width="10.33203125" style="0" bestFit="1" customWidth="1"/>
  </cols>
  <sheetData>
    <row r="1" ht="13.5">
      <c r="K1" s="4"/>
    </row>
    <row r="2" spans="2:11" ht="16.5" customHeight="1">
      <c r="B2" s="5"/>
      <c r="K2" s="4"/>
    </row>
    <row r="3" spans="2:11" ht="16.5" customHeight="1">
      <c r="B3" s="5"/>
      <c r="K3" s="6"/>
    </row>
    <row r="4" ht="16.5" customHeight="1"/>
    <row r="5" ht="16.5" customHeight="1"/>
    <row r="6" ht="16.5" customHeight="1"/>
    <row r="7" ht="16.5" customHeight="1"/>
    <row r="8" ht="16.5" customHeight="1"/>
    <row r="9" ht="16.5" customHeight="1"/>
    <row r="10" spans="1:9" ht="23.25">
      <c r="A10" s="2"/>
      <c r="B10" s="2"/>
      <c r="C10" s="2"/>
      <c r="D10" s="2"/>
      <c r="E10" s="7"/>
      <c r="F10" s="26" t="s">
        <v>34</v>
      </c>
      <c r="G10" s="2"/>
      <c r="H10" s="2"/>
      <c r="I10" s="2"/>
    </row>
    <row r="11" spans="1:9" ht="27" customHeight="1">
      <c r="A11" s="2"/>
      <c r="B11" s="2"/>
      <c r="C11" s="2"/>
      <c r="D11" s="28"/>
      <c r="F11" s="26" t="s">
        <v>17</v>
      </c>
      <c r="G11" s="2"/>
      <c r="H11" s="2"/>
      <c r="I11" s="2"/>
    </row>
    <row r="12" spans="1:9" ht="22.5" customHeight="1">
      <c r="A12" s="2"/>
      <c r="B12" s="2"/>
      <c r="C12" s="2"/>
      <c r="D12" s="2"/>
      <c r="F12" s="9"/>
      <c r="G12" s="2"/>
      <c r="H12" s="2"/>
      <c r="I12" s="2"/>
    </row>
    <row r="13" spans="1:9" ht="18.75">
      <c r="A13" s="2"/>
      <c r="B13" s="2"/>
      <c r="C13" s="29"/>
      <c r="D13" s="2"/>
      <c r="F13" s="27" t="s">
        <v>5</v>
      </c>
      <c r="G13" s="2"/>
      <c r="H13" s="2"/>
      <c r="I13" s="2"/>
    </row>
    <row r="14" spans="1:9" ht="18.75">
      <c r="A14" s="2"/>
      <c r="B14" s="2"/>
      <c r="C14" s="30"/>
      <c r="D14" s="30"/>
      <c r="F14" s="40" t="s">
        <v>52</v>
      </c>
      <c r="G14" s="30"/>
      <c r="H14" s="2"/>
      <c r="I14" s="2"/>
    </row>
    <row r="15" spans="1:9" ht="17.25">
      <c r="A15" s="2"/>
      <c r="B15" s="2"/>
      <c r="C15" s="2"/>
      <c r="D15" s="2"/>
      <c r="F15" s="40" t="s">
        <v>15</v>
      </c>
      <c r="G15" s="2"/>
      <c r="H15" s="2"/>
      <c r="I15" s="2"/>
    </row>
    <row r="16" spans="1:9" ht="18.75">
      <c r="A16" s="2"/>
      <c r="B16" s="2"/>
      <c r="C16" s="2"/>
      <c r="D16" s="2"/>
      <c r="F16" s="41"/>
      <c r="G16" s="2"/>
      <c r="H16" s="2"/>
      <c r="I16" s="2"/>
    </row>
    <row r="17" spans="1:9" ht="20.25">
      <c r="A17" s="2"/>
      <c r="B17" s="2"/>
      <c r="C17" s="2"/>
      <c r="D17" s="2"/>
      <c r="F17" s="42" t="s">
        <v>53</v>
      </c>
      <c r="G17" s="2"/>
      <c r="H17" s="2"/>
      <c r="I17" s="2"/>
    </row>
    <row r="18" spans="1:9" ht="20.25">
      <c r="A18" s="2"/>
      <c r="B18" s="2"/>
      <c r="C18" s="2"/>
      <c r="D18" s="2"/>
      <c r="F18" s="42" t="s">
        <v>32</v>
      </c>
      <c r="G18" s="2"/>
      <c r="H18" s="2"/>
      <c r="I18" s="2"/>
    </row>
    <row r="19" spans="1:9" ht="20.25">
      <c r="A19" s="2"/>
      <c r="B19" s="2"/>
      <c r="C19" s="2"/>
      <c r="D19" s="2"/>
      <c r="F19" s="42" t="s">
        <v>135</v>
      </c>
      <c r="G19" s="2"/>
      <c r="H19" s="2"/>
      <c r="I19" s="2"/>
    </row>
    <row r="20" spans="1:9" ht="28.5" customHeight="1">
      <c r="A20" s="31"/>
      <c r="B20" s="2"/>
      <c r="C20" s="2"/>
      <c r="D20" s="2"/>
      <c r="F20" s="43"/>
      <c r="G20" s="2"/>
      <c r="H20" s="2"/>
      <c r="I20" s="2"/>
    </row>
    <row r="21" spans="1:9" ht="23.25" customHeight="1">
      <c r="A21" s="1"/>
      <c r="B21" s="2"/>
      <c r="C21" s="2"/>
      <c r="D21" s="2"/>
      <c r="F21" s="42" t="s">
        <v>16</v>
      </c>
      <c r="G21" s="2"/>
      <c r="H21" s="2"/>
      <c r="I21" s="2"/>
    </row>
    <row r="22" spans="1:9" ht="22.5" customHeight="1">
      <c r="A22" s="1"/>
      <c r="B22" s="2"/>
      <c r="C22" s="2"/>
      <c r="D22" s="2"/>
      <c r="F22" s="24" t="s">
        <v>6</v>
      </c>
      <c r="G22" s="2"/>
      <c r="H22" s="2"/>
      <c r="I22" s="2"/>
    </row>
    <row r="23" spans="1:9" ht="22.5" customHeight="1">
      <c r="A23" s="1"/>
      <c r="B23" s="2"/>
      <c r="C23" s="2"/>
      <c r="D23" s="2"/>
      <c r="F23" s="24"/>
      <c r="G23" s="2"/>
      <c r="H23" s="2"/>
      <c r="I23" s="2"/>
    </row>
    <row r="24" spans="1:9" ht="22.5" customHeight="1">
      <c r="A24" s="1"/>
      <c r="B24" s="2"/>
      <c r="C24" s="2"/>
      <c r="D24" s="2"/>
      <c r="F24" s="24" t="s">
        <v>14</v>
      </c>
      <c r="G24" s="2"/>
      <c r="H24" s="2"/>
      <c r="I24" s="2"/>
    </row>
    <row r="25" spans="1:9" ht="20.25">
      <c r="A25" s="1"/>
      <c r="B25" s="2"/>
      <c r="C25" s="2"/>
      <c r="D25" s="2"/>
      <c r="F25" s="24"/>
      <c r="G25" s="2"/>
      <c r="H25" s="2"/>
      <c r="I25" s="2"/>
    </row>
    <row r="26" spans="1:9" ht="36.75">
      <c r="A26" s="1"/>
      <c r="B26" s="2"/>
      <c r="C26" s="2"/>
      <c r="D26" s="2"/>
      <c r="F26" s="25" t="s">
        <v>22</v>
      </c>
      <c r="G26" s="2"/>
      <c r="H26" s="2"/>
      <c r="I26" s="2"/>
    </row>
    <row r="27" spans="1:9" ht="37.5">
      <c r="A27" s="1"/>
      <c r="B27" s="2"/>
      <c r="C27" s="2"/>
      <c r="D27" s="2"/>
      <c r="E27" s="32"/>
      <c r="F27" s="2"/>
      <c r="G27" s="2"/>
      <c r="H27" s="2"/>
      <c r="I27" s="2"/>
    </row>
    <row r="28" spans="1:9" ht="36.75" customHeight="1">
      <c r="A28" s="1"/>
      <c r="B28" s="2"/>
      <c r="C28" s="2"/>
      <c r="D28" s="2"/>
      <c r="E28" s="33"/>
      <c r="F28" s="2"/>
      <c r="G28" s="2"/>
      <c r="H28" s="2"/>
      <c r="I28" s="2"/>
    </row>
    <row r="30" spans="1:9" ht="13.5">
      <c r="A30" s="34" t="s">
        <v>18</v>
      </c>
      <c r="B30" s="35"/>
      <c r="C30" s="35"/>
      <c r="D30" s="35"/>
      <c r="E30" s="35"/>
      <c r="F30" s="35"/>
      <c r="G30" s="35"/>
      <c r="H30" s="35"/>
      <c r="I30" s="35"/>
    </row>
    <row r="31" spans="1:9" ht="14.25">
      <c r="A31" s="36"/>
      <c r="B31" s="35"/>
      <c r="C31" s="35"/>
      <c r="D31" s="35"/>
      <c r="E31" s="35"/>
      <c r="F31" s="35"/>
      <c r="G31" s="35"/>
      <c r="H31" s="35"/>
      <c r="I31" s="35"/>
    </row>
    <row r="32" spans="1:11" ht="42" customHeight="1">
      <c r="A32" s="53" t="s">
        <v>19</v>
      </c>
      <c r="B32" s="53"/>
      <c r="C32" s="53"/>
      <c r="D32" s="53"/>
      <c r="E32" s="53"/>
      <c r="F32" s="53"/>
      <c r="G32" s="53"/>
      <c r="H32" s="53"/>
      <c r="I32" s="53"/>
      <c r="J32" s="53"/>
      <c r="K32" s="53"/>
    </row>
    <row r="33" spans="1:11" ht="37.5" customHeight="1">
      <c r="A33" s="54" t="s">
        <v>20</v>
      </c>
      <c r="B33" s="53"/>
      <c r="C33" s="53"/>
      <c r="D33" s="53"/>
      <c r="E33" s="53"/>
      <c r="F33" s="53"/>
      <c r="G33" s="53"/>
      <c r="H33" s="53"/>
      <c r="I33" s="53"/>
      <c r="J33" s="53"/>
      <c r="K33" s="53"/>
    </row>
    <row r="34" spans="1:11" ht="27" customHeight="1">
      <c r="A34" s="53" t="s">
        <v>21</v>
      </c>
      <c r="B34" s="53"/>
      <c r="C34" s="53"/>
      <c r="D34" s="53"/>
      <c r="E34" s="53"/>
      <c r="F34" s="53"/>
      <c r="G34" s="53"/>
      <c r="H34" s="53"/>
      <c r="I34" s="53"/>
      <c r="J34" s="53"/>
      <c r="K34" s="53"/>
    </row>
    <row r="35" spans="1:11" ht="27" customHeight="1">
      <c r="A35" s="18"/>
      <c r="B35" s="18"/>
      <c r="C35" s="18"/>
      <c r="D35" s="18"/>
      <c r="E35" s="18"/>
      <c r="F35" s="18"/>
      <c r="G35" s="18"/>
      <c r="H35" s="18"/>
      <c r="I35" s="18"/>
      <c r="J35" s="18"/>
      <c r="K35" s="18"/>
    </row>
    <row r="36" spans="1:11" ht="9.75" customHeight="1">
      <c r="A36" s="18"/>
      <c r="B36" s="18"/>
      <c r="C36" s="18"/>
      <c r="D36" s="18"/>
      <c r="E36" s="18"/>
      <c r="F36" s="18"/>
      <c r="G36" s="18"/>
      <c r="H36" s="18"/>
      <c r="I36" s="18"/>
      <c r="J36" s="18"/>
      <c r="K36" s="18"/>
    </row>
    <row r="37" spans="1:11" ht="27" customHeight="1" hidden="1">
      <c r="A37" s="18"/>
      <c r="B37" s="18"/>
      <c r="C37" s="18"/>
      <c r="D37" s="18"/>
      <c r="E37" s="18"/>
      <c r="F37" s="18"/>
      <c r="G37" s="18"/>
      <c r="H37" s="18"/>
      <c r="I37" s="18"/>
      <c r="J37" s="18"/>
      <c r="K37" s="18"/>
    </row>
    <row r="38" spans="1:11" ht="27" customHeight="1">
      <c r="A38" s="18"/>
      <c r="B38" s="18"/>
      <c r="C38" s="18"/>
      <c r="D38" s="18"/>
      <c r="E38" s="18"/>
      <c r="F38" s="18"/>
      <c r="G38" s="18"/>
      <c r="H38" s="18"/>
      <c r="I38" s="18"/>
      <c r="J38" s="18"/>
      <c r="K38" s="18"/>
    </row>
    <row r="39" spans="1:9" ht="13.5">
      <c r="A39" s="3"/>
      <c r="B39" s="3"/>
      <c r="C39" s="3"/>
      <c r="D39" s="3"/>
      <c r="E39" s="3"/>
      <c r="F39" s="3"/>
      <c r="G39" s="3"/>
      <c r="H39" s="3"/>
      <c r="I39" s="3"/>
    </row>
    <row r="40" spans="1:11" ht="13.5">
      <c r="A40" s="11">
        <v>42657</v>
      </c>
      <c r="B40" s="3"/>
      <c r="C40" s="3"/>
      <c r="D40" s="3"/>
      <c r="E40" s="3"/>
      <c r="F40" s="3"/>
      <c r="G40" s="3"/>
      <c r="H40" s="3"/>
      <c r="I40" s="3"/>
      <c r="K40" s="10" t="s">
        <v>136</v>
      </c>
    </row>
  </sheetData>
  <mergeCells count="3">
    <mergeCell ref="A32:K32"/>
    <mergeCell ref="A33:K33"/>
    <mergeCell ref="A34:K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10"/>
  <sheetViews>
    <sheetView view="pageBreakPreview" zoomScale="160" zoomScaleSheetLayoutView="160" zoomScalePageLayoutView="115" workbookViewId="0" topLeftCell="A1">
      <selection activeCell="B12" sqref="B12"/>
    </sheetView>
  </sheetViews>
  <sheetFormatPr defaultColWidth="44.66015625" defaultRowHeight="13.5"/>
  <cols>
    <col min="1" max="1" width="7.33203125" style="21" customWidth="1"/>
    <col min="2" max="2" width="45.83203125" style="19" customWidth="1"/>
    <col min="3" max="3" width="5.16015625" style="19" customWidth="1"/>
    <col min="4" max="4" width="5.33203125" style="19" customWidth="1"/>
    <col min="5" max="6" width="10.16015625" style="20" customWidth="1"/>
    <col min="7" max="8" width="11.33203125" style="20" customWidth="1"/>
    <col min="9" max="16384" width="44.66015625" style="19" customWidth="1"/>
  </cols>
  <sheetData>
    <row r="1" spans="1:9" ht="13.5">
      <c r="A1" s="55" t="s">
        <v>68</v>
      </c>
      <c r="B1" s="56"/>
      <c r="C1" s="56"/>
      <c r="D1" s="56"/>
      <c r="E1" s="56"/>
      <c r="F1" s="56"/>
      <c r="G1" s="56"/>
      <c r="H1" s="57"/>
      <c r="I1" s="47"/>
    </row>
    <row r="2" spans="1:9" s="18" customFormat="1" ht="26.25" thickBot="1">
      <c r="A2" s="13" t="s">
        <v>0</v>
      </c>
      <c r="B2" s="14" t="s">
        <v>7</v>
      </c>
      <c r="C2" s="14" t="s">
        <v>12</v>
      </c>
      <c r="D2" s="14" t="s">
        <v>11</v>
      </c>
      <c r="E2" s="15" t="s">
        <v>1</v>
      </c>
      <c r="F2" s="15" t="s">
        <v>8</v>
      </c>
      <c r="G2" s="15" t="s">
        <v>10</v>
      </c>
      <c r="H2" s="16" t="s">
        <v>9</v>
      </c>
      <c r="I2" s="44"/>
    </row>
    <row r="3" spans="1:8" s="12" customFormat="1" ht="40.5">
      <c r="A3" s="38" t="s">
        <v>77</v>
      </c>
      <c r="B3" s="37" t="s">
        <v>54</v>
      </c>
      <c r="C3" s="39">
        <v>1</v>
      </c>
      <c r="D3" s="39" t="s">
        <v>3</v>
      </c>
      <c r="E3" s="49"/>
      <c r="F3" s="49"/>
      <c r="G3" s="49">
        <f>C3*E3</f>
        <v>0</v>
      </c>
      <c r="H3" s="49">
        <f>C3*F3</f>
        <v>0</v>
      </c>
    </row>
    <row r="4" spans="1:8" s="12" customFormat="1" ht="54">
      <c r="A4" s="38" t="s">
        <v>78</v>
      </c>
      <c r="B4" s="37" t="s">
        <v>55</v>
      </c>
      <c r="C4" s="39">
        <v>1</v>
      </c>
      <c r="D4" s="39" t="s">
        <v>3</v>
      </c>
      <c r="E4" s="49"/>
      <c r="F4" s="49"/>
      <c r="G4" s="49">
        <f>C4*E4</f>
        <v>0</v>
      </c>
      <c r="H4" s="49">
        <f>C4*F4</f>
        <v>0</v>
      </c>
    </row>
    <row r="5" spans="1:8" s="12" customFormat="1" ht="108">
      <c r="A5" s="38" t="s">
        <v>80</v>
      </c>
      <c r="B5" s="37" t="s">
        <v>137</v>
      </c>
      <c r="C5" s="39">
        <v>1</v>
      </c>
      <c r="D5" s="39" t="s">
        <v>3</v>
      </c>
      <c r="E5" s="49"/>
      <c r="F5" s="49"/>
      <c r="G5" s="49">
        <f>C5*E5</f>
        <v>0</v>
      </c>
      <c r="H5" s="49">
        <f>C5*F5</f>
        <v>0</v>
      </c>
    </row>
    <row r="6" spans="1:8" s="12" customFormat="1" ht="54">
      <c r="A6" s="38" t="s">
        <v>81</v>
      </c>
      <c r="B6" s="37" t="s">
        <v>138</v>
      </c>
      <c r="C6" s="37">
        <v>1</v>
      </c>
      <c r="D6" s="37" t="s">
        <v>3</v>
      </c>
      <c r="E6" s="50"/>
      <c r="F6" s="50"/>
      <c r="G6" s="49">
        <f>C6*E6</f>
        <v>0</v>
      </c>
      <c r="H6" s="49">
        <f>C6*F6</f>
        <v>0</v>
      </c>
    </row>
    <row r="7" spans="1:9" ht="13.5">
      <c r="A7" s="17" t="s">
        <v>79</v>
      </c>
      <c r="B7" s="22" t="s">
        <v>76</v>
      </c>
      <c r="C7" s="23"/>
      <c r="D7" s="23"/>
      <c r="E7" s="51"/>
      <c r="F7" s="51"/>
      <c r="G7" s="48">
        <f>SUM(G3:G6)</f>
        <v>0</v>
      </c>
      <c r="H7" s="48">
        <f>SUM(H3:H6)</f>
        <v>0</v>
      </c>
      <c r="I7" s="12"/>
    </row>
    <row r="8" spans="1:9" ht="13.5">
      <c r="A8" s="8"/>
      <c r="B8" s="12"/>
      <c r="C8" s="12"/>
      <c r="D8" s="12"/>
      <c r="E8" s="46"/>
      <c r="F8" s="46"/>
      <c r="G8" s="46"/>
      <c r="H8" s="46"/>
      <c r="I8" s="12"/>
    </row>
    <row r="9" spans="1:9" ht="13.5">
      <c r="A9" s="8"/>
      <c r="B9" s="12"/>
      <c r="C9" s="12"/>
      <c r="D9" s="12"/>
      <c r="E9" s="46"/>
      <c r="F9" s="46"/>
      <c r="G9" s="46"/>
      <c r="H9" s="46"/>
      <c r="I9" s="12"/>
    </row>
    <row r="10" spans="1:9" ht="13.5">
      <c r="A10" s="8"/>
      <c r="B10" s="12"/>
      <c r="C10" s="12"/>
      <c r="D10" s="12"/>
      <c r="E10" s="46"/>
      <c r="F10" s="46"/>
      <c r="G10" s="46"/>
      <c r="H10" s="46"/>
      <c r="I10" s="12"/>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3"/>
  <headerFooter>
    <oddFooter xml:space="preserve">&amp;L&amp;A&amp;C&amp;G&amp;R&amp;P. oldal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B050"/>
  </sheetPr>
  <dimension ref="A1:I59"/>
  <sheetViews>
    <sheetView view="pageBreakPreview" zoomScale="160" zoomScaleSheetLayoutView="160" zoomScalePageLayoutView="115" workbookViewId="0" topLeftCell="A1">
      <selection activeCell="G55" sqref="G55"/>
    </sheetView>
  </sheetViews>
  <sheetFormatPr defaultColWidth="44.66015625" defaultRowHeight="13.5"/>
  <cols>
    <col min="1" max="1" width="6.66015625" style="8" customWidth="1"/>
    <col min="2" max="2" width="46.66015625" style="12" customWidth="1"/>
    <col min="3" max="3" width="5.83203125" style="12" customWidth="1"/>
    <col min="4" max="4" width="5.33203125" style="12" customWidth="1"/>
    <col min="5" max="5" width="11.66015625" style="46" customWidth="1"/>
    <col min="6" max="6" width="10.16015625" style="46" customWidth="1"/>
    <col min="7" max="8" width="11.33203125" style="46" customWidth="1"/>
    <col min="9" max="16384" width="44.66015625" style="12" customWidth="1"/>
  </cols>
  <sheetData>
    <row r="1" spans="1:9" ht="13.5">
      <c r="A1" s="55" t="s">
        <v>69</v>
      </c>
      <c r="B1" s="56"/>
      <c r="C1" s="56"/>
      <c r="D1" s="56"/>
      <c r="E1" s="56"/>
      <c r="F1" s="56"/>
      <c r="G1" s="56"/>
      <c r="H1" s="57"/>
      <c r="I1" s="47"/>
    </row>
    <row r="2" spans="1:9" s="45" customFormat="1" ht="26.25" thickBot="1">
      <c r="A2" s="13" t="s">
        <v>0</v>
      </c>
      <c r="B2" s="14" t="s">
        <v>7</v>
      </c>
      <c r="C2" s="14" t="s">
        <v>12</v>
      </c>
      <c r="D2" s="14" t="s">
        <v>11</v>
      </c>
      <c r="E2" s="15" t="s">
        <v>1</v>
      </c>
      <c r="F2" s="15" t="s">
        <v>8</v>
      </c>
      <c r="G2" s="15" t="s">
        <v>10</v>
      </c>
      <c r="H2" s="16" t="s">
        <v>9</v>
      </c>
      <c r="I2" s="44"/>
    </row>
    <row r="3" spans="1:8" ht="189">
      <c r="A3" s="38" t="s">
        <v>82</v>
      </c>
      <c r="B3" s="37" t="s">
        <v>56</v>
      </c>
      <c r="C3" s="39">
        <v>3</v>
      </c>
      <c r="D3" s="39" t="s">
        <v>4</v>
      </c>
      <c r="E3" s="49"/>
      <c r="F3" s="49"/>
      <c r="G3" s="49">
        <f>C3*E3</f>
        <v>0</v>
      </c>
      <c r="H3" s="49">
        <f>C3*F3</f>
        <v>0</v>
      </c>
    </row>
    <row r="4" spans="1:8" ht="13.5">
      <c r="A4" s="38" t="s">
        <v>83</v>
      </c>
      <c r="B4" s="37" t="s">
        <v>31</v>
      </c>
      <c r="C4" s="39">
        <v>12</v>
      </c>
      <c r="D4" s="39" t="s">
        <v>4</v>
      </c>
      <c r="E4" s="49"/>
      <c r="F4" s="49"/>
      <c r="G4" s="49">
        <f aca="true" t="shared" si="0" ref="G4:G45">C4*E4</f>
        <v>0</v>
      </c>
      <c r="H4" s="49">
        <f aca="true" t="shared" si="1" ref="H4:H45">C4*F4</f>
        <v>0</v>
      </c>
    </row>
    <row r="5" spans="1:8" ht="13.5">
      <c r="A5" s="38" t="s">
        <v>84</v>
      </c>
      <c r="B5" s="37" t="s">
        <v>71</v>
      </c>
      <c r="C5" s="39">
        <v>7</v>
      </c>
      <c r="D5" s="39" t="s">
        <v>4</v>
      </c>
      <c r="E5" s="49"/>
      <c r="F5" s="49"/>
      <c r="G5" s="49">
        <f>C5*E5</f>
        <v>0</v>
      </c>
      <c r="H5" s="49">
        <f>C5*F5</f>
        <v>0</v>
      </c>
    </row>
    <row r="6" spans="1:8" ht="189">
      <c r="A6" s="38" t="s">
        <v>85</v>
      </c>
      <c r="B6" s="37" t="s">
        <v>57</v>
      </c>
      <c r="C6" s="37">
        <v>20</v>
      </c>
      <c r="D6" s="37" t="s">
        <v>4</v>
      </c>
      <c r="E6" s="49"/>
      <c r="F6" s="49"/>
      <c r="G6" s="49">
        <f t="shared" si="0"/>
        <v>0</v>
      </c>
      <c r="H6" s="49">
        <f t="shared" si="1"/>
        <v>0</v>
      </c>
    </row>
    <row r="7" spans="1:8" ht="94.5">
      <c r="A7" s="38" t="s">
        <v>86</v>
      </c>
      <c r="B7" s="37" t="s">
        <v>58</v>
      </c>
      <c r="C7" s="37">
        <v>20</v>
      </c>
      <c r="D7" s="37" t="s">
        <v>4</v>
      </c>
      <c r="E7" s="50"/>
      <c r="F7" s="50"/>
      <c r="G7" s="49">
        <f t="shared" si="0"/>
        <v>0</v>
      </c>
      <c r="H7" s="49">
        <f t="shared" si="1"/>
        <v>0</v>
      </c>
    </row>
    <row r="8" spans="1:8" ht="67.5">
      <c r="A8" s="38" t="s">
        <v>87</v>
      </c>
      <c r="B8" s="12" t="s">
        <v>59</v>
      </c>
      <c r="C8" s="37">
        <v>3</v>
      </c>
      <c r="D8" s="37" t="s">
        <v>4</v>
      </c>
      <c r="E8" s="50"/>
      <c r="F8" s="50"/>
      <c r="G8" s="49">
        <f t="shared" si="0"/>
        <v>0</v>
      </c>
      <c r="H8" s="49">
        <f t="shared" si="1"/>
        <v>0</v>
      </c>
    </row>
    <row r="9" spans="1:8" ht="13.5">
      <c r="A9" s="38" t="s">
        <v>88</v>
      </c>
      <c r="B9" s="37" t="s">
        <v>24</v>
      </c>
      <c r="C9" s="37">
        <v>6</v>
      </c>
      <c r="D9" s="37" t="s">
        <v>4</v>
      </c>
      <c r="E9" s="50"/>
      <c r="F9" s="50"/>
      <c r="G9" s="49">
        <f t="shared" si="0"/>
        <v>0</v>
      </c>
      <c r="H9" s="49">
        <f t="shared" si="1"/>
        <v>0</v>
      </c>
    </row>
    <row r="10" spans="1:8" ht="67.5">
      <c r="A10" s="38" t="s">
        <v>89</v>
      </c>
      <c r="B10" s="37" t="s">
        <v>72</v>
      </c>
      <c r="C10" s="37">
        <v>7</v>
      </c>
      <c r="D10" s="37" t="s">
        <v>4</v>
      </c>
      <c r="E10" s="50"/>
      <c r="F10" s="50"/>
      <c r="G10" s="49">
        <f t="shared" si="0"/>
        <v>0</v>
      </c>
      <c r="H10" s="49">
        <f t="shared" si="1"/>
        <v>0</v>
      </c>
    </row>
    <row r="11" spans="1:8" ht="13.5">
      <c r="A11" s="38"/>
      <c r="B11" s="37"/>
      <c r="C11" s="37"/>
      <c r="D11" s="37"/>
      <c r="E11" s="50"/>
      <c r="F11" s="50"/>
      <c r="G11" s="49"/>
      <c r="H11" s="49"/>
    </row>
    <row r="12" spans="1:8" ht="81">
      <c r="A12" s="38" t="s">
        <v>90</v>
      </c>
      <c r="B12" s="37" t="s">
        <v>73</v>
      </c>
      <c r="C12" s="37">
        <v>1</v>
      </c>
      <c r="D12" s="37" t="s">
        <v>3</v>
      </c>
      <c r="E12" s="50"/>
      <c r="F12" s="50"/>
      <c r="G12" s="49">
        <f t="shared" si="0"/>
        <v>0</v>
      </c>
      <c r="H12" s="49">
        <f t="shared" si="1"/>
        <v>0</v>
      </c>
    </row>
    <row r="13" spans="1:8" ht="13.5">
      <c r="A13" s="38"/>
      <c r="B13" s="37"/>
      <c r="C13" s="52"/>
      <c r="D13" s="37"/>
      <c r="E13" s="50"/>
      <c r="F13" s="50"/>
      <c r="G13" s="49"/>
      <c r="H13" s="49"/>
    </row>
    <row r="14" spans="1:8" ht="13.5">
      <c r="A14" s="38"/>
      <c r="B14" s="37"/>
      <c r="C14" s="52"/>
      <c r="D14" s="37"/>
      <c r="E14" s="50"/>
      <c r="F14" s="50"/>
      <c r="G14" s="49"/>
      <c r="H14" s="49"/>
    </row>
    <row r="15" spans="1:8" ht="13.5">
      <c r="A15" s="38"/>
      <c r="B15" s="37"/>
      <c r="C15" s="52"/>
      <c r="D15" s="37"/>
      <c r="E15" s="50"/>
      <c r="F15" s="50"/>
      <c r="G15" s="49"/>
      <c r="H15" s="49"/>
    </row>
    <row r="16" spans="1:8" ht="13.5">
      <c r="A16" s="38"/>
      <c r="B16" s="37"/>
      <c r="C16" s="52"/>
      <c r="D16" s="37"/>
      <c r="E16" s="50"/>
      <c r="F16" s="50"/>
      <c r="G16" s="49"/>
      <c r="H16" s="49"/>
    </row>
    <row r="17" spans="1:8" ht="135">
      <c r="A17" s="38" t="s">
        <v>91</v>
      </c>
      <c r="B17" s="37" t="s">
        <v>74</v>
      </c>
      <c r="C17" s="52">
        <v>3</v>
      </c>
      <c r="D17" s="37" t="s">
        <v>2</v>
      </c>
      <c r="E17" s="50"/>
      <c r="F17" s="50"/>
      <c r="G17" s="49">
        <f>C17*E17</f>
        <v>0</v>
      </c>
      <c r="H17" s="49">
        <f>C17*F17</f>
        <v>0</v>
      </c>
    </row>
    <row r="18" spans="1:8" ht="135">
      <c r="A18" s="38" t="s">
        <v>92</v>
      </c>
      <c r="B18" s="37" t="s">
        <v>37</v>
      </c>
      <c r="C18" s="37">
        <v>4</v>
      </c>
      <c r="D18" s="37" t="s">
        <v>2</v>
      </c>
      <c r="E18" s="50"/>
      <c r="F18" s="50"/>
      <c r="G18" s="49">
        <f>C18*E18</f>
        <v>0</v>
      </c>
      <c r="H18" s="49">
        <f>C18*F18</f>
        <v>0</v>
      </c>
    </row>
    <row r="19" spans="1:8" ht="135">
      <c r="A19" s="38" t="s">
        <v>93</v>
      </c>
      <c r="B19" s="37" t="s">
        <v>36</v>
      </c>
      <c r="C19" s="37">
        <v>2</v>
      </c>
      <c r="D19" s="37" t="s">
        <v>2</v>
      </c>
      <c r="E19" s="50"/>
      <c r="F19" s="50"/>
      <c r="G19" s="49">
        <f>C19*E19</f>
        <v>0</v>
      </c>
      <c r="H19" s="49">
        <f>C19*F19</f>
        <v>0</v>
      </c>
    </row>
    <row r="20" spans="1:8" ht="13.5">
      <c r="A20" s="38"/>
      <c r="B20" s="37"/>
      <c r="C20" s="52"/>
      <c r="D20" s="39"/>
      <c r="E20" s="50"/>
      <c r="F20" s="50"/>
      <c r="G20" s="49"/>
      <c r="H20" s="49"/>
    </row>
    <row r="21" spans="1:8" ht="13.5">
      <c r="A21" s="38"/>
      <c r="B21" s="37"/>
      <c r="C21" s="52"/>
      <c r="D21" s="39"/>
      <c r="E21" s="50"/>
      <c r="F21" s="50"/>
      <c r="G21" s="49"/>
      <c r="H21" s="49"/>
    </row>
    <row r="22" spans="1:8" ht="148.5">
      <c r="A22" s="38" t="s">
        <v>94</v>
      </c>
      <c r="B22" s="37" t="s">
        <v>38</v>
      </c>
      <c r="C22" s="37">
        <v>1</v>
      </c>
      <c r="D22" s="39" t="s">
        <v>3</v>
      </c>
      <c r="E22" s="50"/>
      <c r="F22" s="50"/>
      <c r="G22" s="49">
        <f t="shared" si="0"/>
        <v>0</v>
      </c>
      <c r="H22" s="49">
        <f t="shared" si="1"/>
        <v>0</v>
      </c>
    </row>
    <row r="23" spans="1:8" ht="148.5">
      <c r="A23" s="38" t="s">
        <v>95</v>
      </c>
      <c r="B23" s="37" t="s">
        <v>40</v>
      </c>
      <c r="C23" s="37">
        <v>1</v>
      </c>
      <c r="D23" s="39" t="s">
        <v>3</v>
      </c>
      <c r="E23" s="50"/>
      <c r="F23" s="50"/>
      <c r="G23" s="49">
        <f t="shared" si="0"/>
        <v>0</v>
      </c>
      <c r="H23" s="49">
        <f t="shared" si="1"/>
        <v>0</v>
      </c>
    </row>
    <row r="24" spans="1:8" ht="94.5">
      <c r="A24" s="38" t="s">
        <v>96</v>
      </c>
      <c r="B24" s="37" t="s">
        <v>39</v>
      </c>
      <c r="C24" s="37">
        <v>1</v>
      </c>
      <c r="D24" s="39" t="s">
        <v>3</v>
      </c>
      <c r="E24" s="50"/>
      <c r="F24" s="50"/>
      <c r="G24" s="49">
        <f t="shared" si="0"/>
        <v>0</v>
      </c>
      <c r="H24" s="49">
        <f t="shared" si="1"/>
        <v>0</v>
      </c>
    </row>
    <row r="25" spans="1:8" ht="94.5">
      <c r="A25" s="38" t="s">
        <v>97</v>
      </c>
      <c r="B25" s="37" t="s">
        <v>41</v>
      </c>
      <c r="C25" s="37">
        <v>1</v>
      </c>
      <c r="D25" s="39" t="s">
        <v>3</v>
      </c>
      <c r="E25" s="50"/>
      <c r="F25" s="50"/>
      <c r="G25" s="49">
        <f t="shared" si="0"/>
        <v>0</v>
      </c>
      <c r="H25" s="49">
        <f t="shared" si="1"/>
        <v>0</v>
      </c>
    </row>
    <row r="26" spans="1:8" ht="67.5">
      <c r="A26" s="38" t="s">
        <v>98</v>
      </c>
      <c r="B26" s="37" t="s">
        <v>75</v>
      </c>
      <c r="C26" s="37">
        <v>1</v>
      </c>
      <c r="D26" s="37" t="s">
        <v>3</v>
      </c>
      <c r="E26" s="50"/>
      <c r="F26" s="50"/>
      <c r="G26" s="49">
        <f t="shared" si="0"/>
        <v>0</v>
      </c>
      <c r="H26" s="49">
        <f t="shared" si="1"/>
        <v>0</v>
      </c>
    </row>
    <row r="27" spans="1:8" ht="67.5">
      <c r="A27" s="38" t="s">
        <v>99</v>
      </c>
      <c r="B27" s="37" t="s">
        <v>35</v>
      </c>
      <c r="C27" s="37">
        <v>1</v>
      </c>
      <c r="D27" s="37" t="s">
        <v>2</v>
      </c>
      <c r="E27" s="50"/>
      <c r="F27" s="50"/>
      <c r="G27" s="49">
        <f t="shared" si="0"/>
        <v>0</v>
      </c>
      <c r="H27" s="49">
        <f t="shared" si="1"/>
        <v>0</v>
      </c>
    </row>
    <row r="28" spans="1:8" ht="81">
      <c r="A28" s="38" t="s">
        <v>100</v>
      </c>
      <c r="B28" s="37" t="s">
        <v>42</v>
      </c>
      <c r="C28" s="37">
        <v>1</v>
      </c>
      <c r="D28" s="37" t="s">
        <v>3</v>
      </c>
      <c r="E28" s="50"/>
      <c r="F28" s="50"/>
      <c r="G28" s="49">
        <f t="shared" si="0"/>
        <v>0</v>
      </c>
      <c r="H28" s="49">
        <f t="shared" si="1"/>
        <v>0</v>
      </c>
    </row>
    <row r="29" spans="1:8" ht="40.5">
      <c r="A29" s="38" t="s">
        <v>101</v>
      </c>
      <c r="B29" s="37" t="s">
        <v>43</v>
      </c>
      <c r="C29" s="37">
        <v>1</v>
      </c>
      <c r="D29" s="37" t="s">
        <v>2</v>
      </c>
      <c r="E29" s="50"/>
      <c r="F29" s="50"/>
      <c r="G29" s="49">
        <f>C29*E29</f>
        <v>0</v>
      </c>
      <c r="H29" s="49">
        <f>C29*F29</f>
        <v>0</v>
      </c>
    </row>
    <row r="30" spans="1:8" ht="27">
      <c r="A30" s="38" t="s">
        <v>102</v>
      </c>
      <c r="B30" s="37" t="s">
        <v>51</v>
      </c>
      <c r="C30" s="37">
        <v>1</v>
      </c>
      <c r="D30" s="37" t="s">
        <v>2</v>
      </c>
      <c r="E30" s="50"/>
      <c r="F30" s="50"/>
      <c r="G30" s="49">
        <f>C30*E30</f>
        <v>0</v>
      </c>
      <c r="H30" s="49">
        <f>C30*F30</f>
        <v>0</v>
      </c>
    </row>
    <row r="31" spans="1:8" ht="94.5">
      <c r="A31" s="38" t="s">
        <v>103</v>
      </c>
      <c r="B31" s="37" t="s">
        <v>44</v>
      </c>
      <c r="C31" s="37">
        <v>3</v>
      </c>
      <c r="D31" s="37" t="s">
        <v>3</v>
      </c>
      <c r="E31" s="50"/>
      <c r="F31" s="50"/>
      <c r="G31" s="49">
        <f>C31*E31</f>
        <v>0</v>
      </c>
      <c r="H31" s="49">
        <f>C31*F31</f>
        <v>0</v>
      </c>
    </row>
    <row r="32" spans="1:8" ht="40.5">
      <c r="A32" s="38" t="s">
        <v>104</v>
      </c>
      <c r="B32" s="37" t="s">
        <v>25</v>
      </c>
      <c r="C32" s="37">
        <v>1</v>
      </c>
      <c r="D32" s="37" t="s">
        <v>3</v>
      </c>
      <c r="E32" s="50"/>
      <c r="F32" s="50"/>
      <c r="G32" s="49">
        <f t="shared" si="0"/>
        <v>0</v>
      </c>
      <c r="H32" s="49">
        <f t="shared" si="1"/>
        <v>0</v>
      </c>
    </row>
    <row r="33" spans="1:8" ht="54">
      <c r="A33" s="38" t="s">
        <v>105</v>
      </c>
      <c r="B33" s="37" t="s">
        <v>45</v>
      </c>
      <c r="C33" s="37">
        <v>4</v>
      </c>
      <c r="D33" s="37" t="s">
        <v>2</v>
      </c>
      <c r="E33" s="50"/>
      <c r="F33" s="50"/>
      <c r="G33" s="49">
        <f t="shared" si="0"/>
        <v>0</v>
      </c>
      <c r="H33" s="49">
        <f t="shared" si="1"/>
        <v>0</v>
      </c>
    </row>
    <row r="34" spans="1:8" ht="94.5">
      <c r="A34" s="38" t="s">
        <v>106</v>
      </c>
      <c r="B34" s="37" t="s">
        <v>70</v>
      </c>
      <c r="C34" s="37">
        <v>1</v>
      </c>
      <c r="D34" s="37" t="s">
        <v>2</v>
      </c>
      <c r="E34" s="50"/>
      <c r="F34" s="50"/>
      <c r="G34" s="49">
        <f t="shared" si="0"/>
        <v>0</v>
      </c>
      <c r="H34" s="49">
        <f t="shared" si="1"/>
        <v>0</v>
      </c>
    </row>
    <row r="35" spans="1:8" ht="81">
      <c r="A35" s="38" t="s">
        <v>107</v>
      </c>
      <c r="B35" s="37" t="s">
        <v>47</v>
      </c>
      <c r="C35" s="37">
        <v>1</v>
      </c>
      <c r="D35" s="37" t="s">
        <v>2</v>
      </c>
      <c r="E35" s="50"/>
      <c r="F35" s="50"/>
      <c r="G35" s="49">
        <f t="shared" si="0"/>
        <v>0</v>
      </c>
      <c r="H35" s="49">
        <f t="shared" si="1"/>
        <v>0</v>
      </c>
    </row>
    <row r="36" spans="1:8" ht="94.5">
      <c r="A36" s="38" t="s">
        <v>108</v>
      </c>
      <c r="B36" s="37" t="s">
        <v>48</v>
      </c>
      <c r="C36" s="37">
        <v>2</v>
      </c>
      <c r="D36" s="37" t="s">
        <v>2</v>
      </c>
      <c r="E36" s="50"/>
      <c r="F36" s="50"/>
      <c r="G36" s="49">
        <f t="shared" si="0"/>
        <v>0</v>
      </c>
      <c r="H36" s="49">
        <f t="shared" si="1"/>
        <v>0</v>
      </c>
    </row>
    <row r="37" spans="1:8" ht="40.5">
      <c r="A37" s="38" t="s">
        <v>109</v>
      </c>
      <c r="B37" s="37" t="s">
        <v>26</v>
      </c>
      <c r="C37" s="37">
        <v>1</v>
      </c>
      <c r="D37" s="37" t="s">
        <v>2</v>
      </c>
      <c r="E37" s="50"/>
      <c r="F37" s="50"/>
      <c r="G37" s="49">
        <f t="shared" si="0"/>
        <v>0</v>
      </c>
      <c r="H37" s="49">
        <f t="shared" si="1"/>
        <v>0</v>
      </c>
    </row>
    <row r="38" spans="1:8" ht="81">
      <c r="A38" s="38" t="s">
        <v>110</v>
      </c>
      <c r="B38" s="37" t="s">
        <v>27</v>
      </c>
      <c r="C38" s="37">
        <v>2</v>
      </c>
      <c r="D38" s="37" t="s">
        <v>2</v>
      </c>
      <c r="E38" s="50"/>
      <c r="F38" s="50"/>
      <c r="G38" s="49">
        <f t="shared" si="0"/>
        <v>0</v>
      </c>
      <c r="H38" s="49">
        <f t="shared" si="1"/>
        <v>0</v>
      </c>
    </row>
    <row r="39" spans="1:8" ht="81">
      <c r="A39" s="38" t="s">
        <v>111</v>
      </c>
      <c r="B39" s="37" t="s">
        <v>50</v>
      </c>
      <c r="C39" s="37">
        <v>3</v>
      </c>
      <c r="D39" s="37" t="s">
        <v>2</v>
      </c>
      <c r="E39" s="50"/>
      <c r="F39" s="50"/>
      <c r="G39" s="49">
        <f t="shared" si="0"/>
        <v>0</v>
      </c>
      <c r="H39" s="49">
        <f t="shared" si="1"/>
        <v>0</v>
      </c>
    </row>
    <row r="40" spans="1:8" ht="54">
      <c r="A40" s="38" t="s">
        <v>112</v>
      </c>
      <c r="B40" s="37" t="s">
        <v>65</v>
      </c>
      <c r="C40" s="37">
        <v>1</v>
      </c>
      <c r="D40" s="37" t="s">
        <v>3</v>
      </c>
      <c r="E40" s="50"/>
      <c r="F40" s="50"/>
      <c r="G40" s="49">
        <f t="shared" si="0"/>
        <v>0</v>
      </c>
      <c r="H40" s="49">
        <f t="shared" si="1"/>
        <v>0</v>
      </c>
    </row>
    <row r="41" spans="1:8" ht="40.5">
      <c r="A41" s="38" t="s">
        <v>113</v>
      </c>
      <c r="B41" s="37" t="s">
        <v>28</v>
      </c>
      <c r="C41" s="37">
        <v>1</v>
      </c>
      <c r="D41" s="37" t="s">
        <v>13</v>
      </c>
      <c r="E41" s="50"/>
      <c r="F41" s="50"/>
      <c r="G41" s="49">
        <f t="shared" si="0"/>
        <v>0</v>
      </c>
      <c r="H41" s="49">
        <f t="shared" si="1"/>
        <v>0</v>
      </c>
    </row>
    <row r="42" spans="1:8" ht="27">
      <c r="A42" s="38" t="s">
        <v>114</v>
      </c>
      <c r="B42" s="37" t="s">
        <v>29</v>
      </c>
      <c r="C42" s="37">
        <v>1</v>
      </c>
      <c r="D42" s="37" t="s">
        <v>3</v>
      </c>
      <c r="E42" s="50"/>
      <c r="F42" s="50"/>
      <c r="G42" s="49">
        <f t="shared" si="0"/>
        <v>0</v>
      </c>
      <c r="H42" s="49">
        <f t="shared" si="1"/>
        <v>0</v>
      </c>
    </row>
    <row r="43" spans="1:8" ht="40.5">
      <c r="A43" s="38" t="s">
        <v>115</v>
      </c>
      <c r="B43" s="37" t="s">
        <v>60</v>
      </c>
      <c r="C43" s="37">
        <v>1</v>
      </c>
      <c r="D43" s="37" t="s">
        <v>3</v>
      </c>
      <c r="E43" s="50"/>
      <c r="F43" s="50"/>
      <c r="G43" s="49">
        <f t="shared" si="0"/>
        <v>0</v>
      </c>
      <c r="H43" s="49">
        <f t="shared" si="1"/>
        <v>0</v>
      </c>
    </row>
    <row r="44" spans="1:8" ht="27">
      <c r="A44" s="38" t="s">
        <v>116</v>
      </c>
      <c r="B44" s="37" t="s">
        <v>61</v>
      </c>
      <c r="C44" s="37">
        <v>1</v>
      </c>
      <c r="D44" s="37" t="s">
        <v>13</v>
      </c>
      <c r="E44" s="50"/>
      <c r="F44" s="50"/>
      <c r="G44" s="49">
        <f t="shared" si="0"/>
        <v>0</v>
      </c>
      <c r="H44" s="49">
        <f t="shared" si="1"/>
        <v>0</v>
      </c>
    </row>
    <row r="45" spans="1:8" ht="27">
      <c r="A45" s="38" t="s">
        <v>117</v>
      </c>
      <c r="B45" s="37" t="s">
        <v>49</v>
      </c>
      <c r="C45" s="37">
        <v>1</v>
      </c>
      <c r="D45" s="37" t="s">
        <v>13</v>
      </c>
      <c r="E45" s="50"/>
      <c r="F45" s="50"/>
      <c r="G45" s="49">
        <f t="shared" si="0"/>
        <v>0</v>
      </c>
      <c r="H45" s="49">
        <f t="shared" si="1"/>
        <v>0</v>
      </c>
    </row>
    <row r="46" spans="1:8" ht="40.5">
      <c r="A46" s="38" t="s">
        <v>118</v>
      </c>
      <c r="B46" s="37" t="s">
        <v>33</v>
      </c>
      <c r="C46" s="37">
        <v>1</v>
      </c>
      <c r="D46" s="37" t="s">
        <v>13</v>
      </c>
      <c r="E46" s="50"/>
      <c r="F46" s="50"/>
      <c r="G46" s="49">
        <f aca="true" t="shared" si="2" ref="G46:G59">C46*E46</f>
        <v>0</v>
      </c>
      <c r="H46" s="49">
        <f aca="true" t="shared" si="3" ref="H46:H59">C46*F46</f>
        <v>0</v>
      </c>
    </row>
    <row r="47" spans="1:8" ht="27">
      <c r="A47" s="38" t="s">
        <v>119</v>
      </c>
      <c r="B47" s="37" t="s">
        <v>62</v>
      </c>
      <c r="C47" s="37">
        <v>1</v>
      </c>
      <c r="D47" s="37" t="s">
        <v>13</v>
      </c>
      <c r="E47" s="50"/>
      <c r="F47" s="50"/>
      <c r="G47" s="49">
        <f t="shared" si="2"/>
        <v>0</v>
      </c>
      <c r="H47" s="49">
        <f t="shared" si="3"/>
        <v>0</v>
      </c>
    </row>
    <row r="48" spans="1:8" ht="27">
      <c r="A48" s="38" t="s">
        <v>120</v>
      </c>
      <c r="B48" s="37" t="s">
        <v>63</v>
      </c>
      <c r="C48" s="37">
        <v>1</v>
      </c>
      <c r="D48" s="37" t="s">
        <v>13</v>
      </c>
      <c r="E48" s="50"/>
      <c r="F48" s="50"/>
      <c r="G48" s="49">
        <f t="shared" si="2"/>
        <v>0</v>
      </c>
      <c r="H48" s="49">
        <f t="shared" si="3"/>
        <v>0</v>
      </c>
    </row>
    <row r="49" spans="1:8" ht="27">
      <c r="A49" s="38" t="s">
        <v>121</v>
      </c>
      <c r="B49" s="37" t="s">
        <v>64</v>
      </c>
      <c r="C49" s="37">
        <v>1</v>
      </c>
      <c r="D49" s="37" t="s">
        <v>3</v>
      </c>
      <c r="E49" s="50"/>
      <c r="F49" s="50"/>
      <c r="G49" s="49">
        <f t="shared" si="2"/>
        <v>0</v>
      </c>
      <c r="H49" s="49">
        <f t="shared" si="3"/>
        <v>0</v>
      </c>
    </row>
    <row r="50" spans="1:8" ht="13.5">
      <c r="A50" s="38" t="s">
        <v>122</v>
      </c>
      <c r="B50" s="37" t="s">
        <v>23</v>
      </c>
      <c r="C50" s="37">
        <v>1</v>
      </c>
      <c r="D50" s="37" t="s">
        <v>2</v>
      </c>
      <c r="E50" s="50"/>
      <c r="F50" s="50"/>
      <c r="G50" s="49">
        <f t="shared" si="2"/>
        <v>0</v>
      </c>
      <c r="H50" s="49">
        <f t="shared" si="3"/>
        <v>0</v>
      </c>
    </row>
    <row r="51" spans="1:8" ht="67.5">
      <c r="A51" s="38" t="s">
        <v>126</v>
      </c>
      <c r="B51" s="37" t="s">
        <v>124</v>
      </c>
      <c r="C51" s="39">
        <v>1</v>
      </c>
      <c r="D51" s="39" t="s">
        <v>3</v>
      </c>
      <c r="E51" s="49"/>
      <c r="F51" s="49"/>
      <c r="G51" s="49">
        <f t="shared" si="2"/>
        <v>0</v>
      </c>
      <c r="H51" s="49">
        <f t="shared" si="3"/>
        <v>0</v>
      </c>
    </row>
    <row r="52" spans="1:8" ht="54">
      <c r="A52" s="38" t="s">
        <v>127</v>
      </c>
      <c r="B52" s="37" t="s">
        <v>125</v>
      </c>
      <c r="C52" s="39">
        <v>1</v>
      </c>
      <c r="D52" s="39" t="s">
        <v>3</v>
      </c>
      <c r="E52" s="49"/>
      <c r="F52" s="49"/>
      <c r="G52" s="49">
        <f t="shared" si="2"/>
        <v>0</v>
      </c>
      <c r="H52" s="49">
        <f t="shared" si="3"/>
        <v>0</v>
      </c>
    </row>
    <row r="53" spans="1:8" ht="121.5">
      <c r="A53" s="38" t="s">
        <v>128</v>
      </c>
      <c r="B53" s="37" t="s">
        <v>67</v>
      </c>
      <c r="C53" s="39">
        <v>1</v>
      </c>
      <c r="D53" s="39" t="s">
        <v>3</v>
      </c>
      <c r="E53" s="49"/>
      <c r="F53" s="49"/>
      <c r="G53" s="49">
        <f t="shared" si="2"/>
        <v>0</v>
      </c>
      <c r="H53" s="49">
        <f t="shared" si="3"/>
        <v>0</v>
      </c>
    </row>
    <row r="54" spans="1:8" ht="81">
      <c r="A54" s="38" t="s">
        <v>129</v>
      </c>
      <c r="B54" s="37" t="s">
        <v>27</v>
      </c>
      <c r="C54" s="39">
        <v>1</v>
      </c>
      <c r="D54" s="39" t="s">
        <v>2</v>
      </c>
      <c r="E54" s="49"/>
      <c r="F54" s="49"/>
      <c r="G54" s="49">
        <f t="shared" si="2"/>
        <v>0</v>
      </c>
      <c r="H54" s="49">
        <f t="shared" si="3"/>
        <v>0</v>
      </c>
    </row>
    <row r="55" spans="1:8" ht="121.5">
      <c r="A55" s="38" t="s">
        <v>130</v>
      </c>
      <c r="B55" s="37" t="s">
        <v>123</v>
      </c>
      <c r="C55" s="39">
        <v>1</v>
      </c>
      <c r="D55" s="39" t="s">
        <v>3</v>
      </c>
      <c r="E55" s="49"/>
      <c r="F55" s="49"/>
      <c r="G55" s="49">
        <f t="shared" si="2"/>
        <v>0</v>
      </c>
      <c r="H55" s="49">
        <f t="shared" si="3"/>
        <v>0</v>
      </c>
    </row>
    <row r="56" spans="1:8" ht="54">
      <c r="A56" s="38" t="s">
        <v>131</v>
      </c>
      <c r="B56" s="37" t="s">
        <v>45</v>
      </c>
      <c r="C56" s="39">
        <v>4</v>
      </c>
      <c r="D56" s="39" t="s">
        <v>2</v>
      </c>
      <c r="E56" s="49"/>
      <c r="F56" s="49"/>
      <c r="G56" s="49">
        <f t="shared" si="2"/>
        <v>0</v>
      </c>
      <c r="H56" s="49">
        <f t="shared" si="3"/>
        <v>0</v>
      </c>
    </row>
    <row r="57" spans="1:8" ht="81">
      <c r="A57" s="38" t="s">
        <v>132</v>
      </c>
      <c r="B57" s="37" t="s">
        <v>46</v>
      </c>
      <c r="C57" s="39">
        <v>1</v>
      </c>
      <c r="D57" s="39" t="s">
        <v>2</v>
      </c>
      <c r="E57" s="49"/>
      <c r="F57" s="49"/>
      <c r="G57" s="49">
        <f t="shared" si="2"/>
        <v>0</v>
      </c>
      <c r="H57" s="49">
        <f t="shared" si="3"/>
        <v>0</v>
      </c>
    </row>
    <row r="58" spans="1:8" ht="67.5">
      <c r="A58" s="38" t="s">
        <v>133</v>
      </c>
      <c r="B58" s="37" t="s">
        <v>66</v>
      </c>
      <c r="C58" s="39">
        <v>1</v>
      </c>
      <c r="D58" s="39" t="s">
        <v>3</v>
      </c>
      <c r="E58" s="49"/>
      <c r="F58" s="49"/>
      <c r="G58" s="49">
        <f t="shared" si="2"/>
        <v>0</v>
      </c>
      <c r="H58" s="49">
        <f t="shared" si="3"/>
        <v>0</v>
      </c>
    </row>
    <row r="59" spans="1:8" ht="13.5">
      <c r="A59" s="38" t="s">
        <v>134</v>
      </c>
      <c r="B59" s="37" t="s">
        <v>30</v>
      </c>
      <c r="C59" s="39">
        <v>1</v>
      </c>
      <c r="D59" s="39" t="s">
        <v>3</v>
      </c>
      <c r="E59" s="49"/>
      <c r="F59" s="49"/>
      <c r="G59" s="49">
        <f t="shared" si="2"/>
        <v>0</v>
      </c>
      <c r="H59" s="49">
        <f t="shared" si="3"/>
        <v>0</v>
      </c>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2"/>
  <headerFooter>
    <oddFooter xml:space="preserve">&amp;L&amp;A&amp;C&amp;G&amp;R&amp;P. oldal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Rádi Péter</dc:creator>
  <cp:keywords/>
  <dc:description/>
  <cp:lastModifiedBy>Csintalan Kristóf</cp:lastModifiedBy>
  <cp:lastPrinted>2018-01-02T10:23:33Z</cp:lastPrinted>
  <dcterms:created xsi:type="dcterms:W3CDTF">2009-04-17T13:42:27Z</dcterms:created>
  <dcterms:modified xsi:type="dcterms:W3CDTF">2018-01-02T10:27:13Z</dcterms:modified>
  <cp:category/>
  <cp:version/>
  <cp:contentType/>
  <cp:contentStatus/>
</cp:coreProperties>
</file>