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36871" yWindow="2340" windowWidth="14445" windowHeight="10095" tabRatio="938" activeTab="2"/>
  </bookViews>
  <sheets>
    <sheet name="Borító" sheetId="46" r:id="rId1"/>
    <sheet name="0.11. Bontás_Kápolna-patika" sheetId="52" r:id="rId2"/>
    <sheet name="1.11. Szerelés_Kápolna-patika" sheetId="53" r:id="rId3"/>
  </sheets>
  <definedNames>
    <definedName name="_xlnm.Print_Area" localSheetId="0">'Borító'!$A$1:$K$40</definedName>
    <definedName name="_xlnm.Print_Titles" localSheetId="1">'0.11. Bontás_Kápolna-patika'!$1:$2</definedName>
    <definedName name="_xlnm.Print_Titles" localSheetId="2">'1.11. Szerelés_Kápolna-patika'!$1:$2</definedName>
  </definedNames>
  <calcPr fullCalcOnLoad="1"/>
</workbook>
</file>

<file path=xl/sharedStrings.xml><?xml version="1.0" encoding="utf-8"?>
<sst xmlns="http://schemas.openxmlformats.org/spreadsheetml/2006/main" count="266" uniqueCount="181">
  <si>
    <t>No.</t>
  </si>
  <si>
    <t>Anyagár</t>
  </si>
  <si>
    <t>db</t>
  </si>
  <si>
    <t>klt</t>
  </si>
  <si>
    <t>m</t>
  </si>
  <si>
    <t>a</t>
  </si>
  <si>
    <t>TERVDOKUMENTÁCIÓJÁHOZ</t>
  </si>
  <si>
    <t>Munka leírása</t>
  </si>
  <si>
    <t>Munkadíj</t>
  </si>
  <si>
    <t>Σ Munkadíj</t>
  </si>
  <si>
    <t>Σ Anyagár</t>
  </si>
  <si>
    <t>Egys</t>
  </si>
  <si>
    <t>Me</t>
  </si>
  <si>
    <t>rsz</t>
  </si>
  <si>
    <t>Revízió:</t>
  </si>
  <si>
    <t>szám alatt létesülő</t>
  </si>
  <si>
    <t>ÉPÜLETGÉPÉSZETI KIVITELI</t>
  </si>
  <si>
    <t>KÖLTSÉGVETÉSI KIÍRÁS</t>
  </si>
  <si>
    <t>Megjegyzés:</t>
  </si>
  <si>
    <t>A kiírásban szereplő tételek beárazásakor az egységárban szerepeltetni kell minden olyan segéd és főanyagot, amely a nevezett tétel elkészítéséhez szükséges. Minden tételnél figyelembe kell venni a gyártás, szállítás és szerelés költségeit. Csak első osztályú anyag kerülhet beépítésre!</t>
  </si>
  <si>
    <t>A kivitelező a beárazását úgy készítse, hogy működőképes rendszert kell beáraznia, ezért minden tétel kompletten egymáshoz kapcsolódva szerepeljen a beárazásban. Ha van olyan tétel ami jelen kiírásnak nem része és az épületgépészeti rendszerek működéséhez elengedhetetlen úgy a Kivitelező árazza be és értesítse a Tervezőt.</t>
  </si>
  <si>
    <t>Az anyagkiírás csak a tervlapokkal és a műszaki leírással együtt érvényes. A méretek a terveken ellenőrizendők. Bármilyen eltérés esetén egyeztetni kell a tervezőkkel!</t>
  </si>
  <si>
    <t>„0”</t>
  </si>
  <si>
    <t>Megvalósulási ütemterv készítése</t>
  </si>
  <si>
    <t>1" haszoncsőre</t>
  </si>
  <si>
    <t>Ürítési pont kialakítása új gőzfűtési rendszerben: 1/2"-os alsó csatlakozással, felszerelve, elzáró gömbcsappal PN16 nyomásfokozattal.</t>
  </si>
  <si>
    <t>Ürítési pont kialakítása a hálózatokba, tömlővéges gömbcsappal.
1/2" méretben</t>
  </si>
  <si>
    <t>Védőszerelvényes ipari hőmérő elhelyezése csőhálózatba, eloxált fémtokkal, felszerelve. 0-160°C mérési határok között, LOMBIK gyártmányú 160 mm bemerülő hosszal, egyenes, vagy sarok kivitelben, PN16 - gőzös és melegvizes alkalmazásra.</t>
  </si>
  <si>
    <t>Vezérlés részére csatlakozási pontok kiépítése, 1/2" hegeszthető karmantyú beépítésével, illetve bm. Idom elhelyezésével.</t>
  </si>
  <si>
    <t>Fűtési rendszer beszabályozása, kivitelezőtől független szakcég ajánlata alapján.</t>
  </si>
  <si>
    <t>Megvalósulási terv elkészítése</t>
  </si>
  <si>
    <t>hőközpontok korszerűsítése"</t>
  </si>
  <si>
    <t>Rendszer feltöltése vízzel, csőhálózat nyomáspróbája, majd a rendszer készülékekkel való ismételt nyomáspróbája, üzemi próba.</t>
  </si>
  <si>
    <t>ÁRAZATLAN</t>
  </si>
  <si>
    <t>Meglévő melegvíz fűtési csőhálózat, szerelvények és berendezések hőszigetelésének visszajavítása, szükséges helyeken új szigetelés felszerelése, Kaiflex PE égve nem csepegő (B1 tbo.),  csőhéj hőszigeteléssel, szükséges rögzítőszerkezettel, felerősítő kapcsokkal, ragasztóanyaggal, ragasztó szalaggal. 
Kaimann Kaiflex PE 19 mm vtg. és alukasírozással.
1/2"-tól Ø57x2,9 méretű haszoncsőre</t>
  </si>
  <si>
    <t>Spirax (vagy vele egyenértékű ARI) szennyfogó szűrő hengeres, tisztítható és cserélhető rozsdamentes acél 100 Mesh szűrőbetéttel
Szűrőház anyaga: GG 20 DIN 1691
Szűrőbetét anyaga: ASTM A240 316L
Szűrőbetét perforáció: 0.8mm(DN15-DN80)
PN 16 nyomásfokozattal
DN15 méretben</t>
  </si>
  <si>
    <t>Gőz osztó. DN100; L=800mm; 2x DN50-PN16, nyomás- és hőmérsékletmérési, valamint kodenz elvezető csatlakozó csonkokkal.</t>
  </si>
  <si>
    <t xml:space="preserve">Spirax DN15 SG253 SG Nézőüveg PN25 
(vagy vele egyenértékű ARI)
Kétoldali nézőüveg, karimás csatlakozással
Ház anyaga: GGG 40.3 DIN 1693
Üveg: boroszilikát DIN 7080 </t>
  </si>
  <si>
    <t xml:space="preserve">Spirax 1/2" M10S2 CS csökkentett keresztmetszetű gömbcsap BSP  (vagy vele egyenértékű ARI)
Gömbcsap, kiszerelés nélküli, karbantartható kivitelben szénacél házzal, szénszál erősitésű PTFE tömítéssel, csökkentett keresztmetszettel </t>
  </si>
  <si>
    <t xml:space="preserve">Spirax DN15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</si>
  <si>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DN50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</si>
  <si>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4" Nyomásmérő óra 6 Bar "O" Szifon &amp; szelep 3/8" BSP (vagy vele egyenértékű ARI) </t>
  </si>
  <si>
    <t>Spirax DN50 SV607DS Biztonsági szelep PN25 3.7-4.6 Bar egység (vagy vele egyenértékű ARI)</t>
  </si>
  <si>
    <t xml:space="preserve">Spirax DN25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</si>
  <si>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Spirax DN15 FT14-4.5 TV Kondenzedény PN16 R/L (vagy vele egyenértékű ARI)
Úszógolyós kondenzedény, beépített automatikus, termikus légtelenítő szeleppel, rozsdamentes acél belső alkatrészekkel
Szelepház anyaga: GGG 40.3 DIN 1693
Beépítés: vízszintesen vagy függőlegesen
Beépítési utasítás:
A házon lévő nyíl az áramlás irányába,  dpmax=4,5barg, vizsz.beépítésű, standard kivitel: jobb-bal (R-L).</t>
  </si>
  <si>
    <t xml:space="preserve">Spirax DN15 DCV3 SS Fém ülék Standard Rugó 
(vagy vele egyenértékű ARI)
Visszacsapó szelep karimák közé építhető kivitelben, ausztenites rozsdamentes acél belső alkatrészekkel. Szeleptest anyaga: ausztenites rozsdamentes acél WS1.4581 Tömör zárás: DIN3230 3.BN2 szerint (standard) </t>
  </si>
  <si>
    <t>Spirax DN25 FT14-4.5 TV Kondenzedény PN16 R/L (vagy vele egyenértékű ARI)
Úszógolyós kondenzedény, beépített automatikus, termikus légtelenítő szeleppel, rozsdamentes acél belső alkatrészekkel
Szelepház anyaga: GGG 40.3 DIN 1693
Beépítés: vízszintesen vagy függőlegesen
Beépítési utasítás:
A házon lévő nyíl az áramlás irányába,  dpmax=4,5barg, vizsz.beépítésű, standard kivitel: jobb-bal (R-L).</t>
  </si>
  <si>
    <t xml:space="preserve">Spirax DN25 DCV3 SS Fém ülék Standard Rugó 
(vagy vele egyenértékű ARI)
Visszacsapó szelep karimák közé építhető kivitelben, ausztenites rozsdamentes acél belső alkatrészekkel. Szeleptest anyaga: ausztenites rozsdamentes acél WS1.4581 Tömör zárás: DIN3230 3.BN2 szerint (standard) </t>
  </si>
  <si>
    <t>Spirax 1/2" M10S2 CS csökkentett keresztmetszetű gömbcsap BSP, 1/2" AV13 Légtelenítő BSP 'G' Fill NTS Standard és 1/2" VB14 PB BSP Vákuumtörő 
Automatikus vákuumtörő gőzre Ház anyaga: CU ZN 39 PB2, sárgaréz ötvözet.
(vagy vele egyenértékű ARI)</t>
  </si>
  <si>
    <t>Spirax DN25 SV607DS Biztonsági szelep PN25 2.8-3.3 Bar egység
(vagy vele egyenértékű ARI)</t>
  </si>
  <si>
    <t>Nyomásmérési hely kialakítása új gőzfűtési rendszerben: maximális üzemnyomást jelző mutatóval, 1/2"-os alsó csatlakozással, felszerelve, 0- 10 bar mérési határok között, elzáró gömbcsappal.
Nyomásmérő, U Szifon és szelep 3/8" BSP 
Spirax (vagy vele egyenértékű ARI)</t>
  </si>
  <si>
    <t>Fűtési csőhálózat részére elzáró szelep, PN 10 nyomásfokozattal, 5-120°C víz közegre, csőhálózatba beépítve, nyomáspróbával.
DN50 méretben</t>
  </si>
  <si>
    <t>A hálózatba helyi légtelenítő elhelyezése légedénnyel, víz közegre, max. 120°C hőmérsékletre, a helyi szerelési adottságoknak (és kívánt műszaki feltételeknek) megfelelő helyen és számban elhelyezve:
Spirotop 1/2", előtte elzáró gömbcsap elhelyezésével.</t>
  </si>
  <si>
    <t>Vezetékek szakaszos, és hálózati nyomáspróbája vízzel DN50-ig</t>
  </si>
  <si>
    <t>ALAPSZELEP (megrendelővel egyeztetett kialakítással) - nyomásmérési hely kialakítása új fűtési rendszerben: alumíniumházas feszmérővel,  fém burkolattal, a maximális üzemnyomást jelző mutatóval, 1/2"-os alsó csatlakozással, felszerelve, 0- 6 bar mérési határok között.</t>
  </si>
  <si>
    <t>Fűtési rendszer számára biztonsági szelep. Csőhálózatbe történő beépítéssel együtt.</t>
  </si>
  <si>
    <t>1125 Budapest, Diósi árok 1-3.</t>
  </si>
  <si>
    <t xml:space="preserve">"Szent János Kórház és Észak-budai Egyesített Kórházak </t>
  </si>
  <si>
    <t>Meglévő fűtési és hűtési rendszerek szakaszolása, lezárása és leeresztése a munkavégzés idejére. Helyszíni felmérés alapján.</t>
  </si>
  <si>
    <t>Meglévő gőz- és kondenzvezeték hálózat lezárása a kapcsolódó munkák idejére. Szükséges szerelvények beépítésével együtt. Helyszíni felmérés alapján.</t>
  </si>
  <si>
    <t>Meglévő gőz osztó bontása, szerelvényekkel, elszállítva, deponálva, kompletten.
Helyszíni felmérés alapján.</t>
  </si>
  <si>
    <t>Meglévő szerelvények DN15-DN50 méretben elbontása, deponálása
Előirányzat: 3 db
Helyszíni felmérés alapján.</t>
  </si>
  <si>
    <t>Fekete acélcső fűtési vezeték hegesztett kötésekkel, csőhajlításokkal, idomokkal, tartószerkezettel, csőhüvelyekkel, szakaszos nyomáspróbával, MSZ 120/2 A.37.X R-4 hf. varrattal, szabadon szerelve alapmázolással, komplett tartózással,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1/2" méretben</t>
  </si>
  <si>
    <t>Gőzvezetékek hőszigetelése 30mm vtg. ásványgyapot hőszigeteléssel, szükséges rögzítőszerkezettel, felerősítő kapcsokkal, ragasztóanyaggal, alubádogozással. 
Ø57x2,9 haszoncsőre</t>
  </si>
  <si>
    <t>Kondenz vezetékek hőszigetelése 15mm vtg. ásványgyapot hőszigeteléssel, szükséges rögzítőszerkezettel, felerősítő kapcsokkal, ragasztóanyaggal, alubádogozással. 
1/2" haszoncsőre</t>
  </si>
  <si>
    <t>Fűtési, gőz és kondenz csőhálózat többszöri tisztítása, átmosatása, rendszer fertőtlenítése.</t>
  </si>
  <si>
    <t>A csőhálózati rendszer ellátása színjelzésekkel, feliratokkal, áramlási irányt mutató nyilakkal.</t>
  </si>
  <si>
    <t>Átadási és betanítási jegyzőkönyv készítése, helyszíni oktatás.</t>
  </si>
  <si>
    <t>Kezelési, karbantartási utasítás, kapcsolási terv elhelyezése a hőközpontban.</t>
  </si>
  <si>
    <t>Hőközpontba újonnan telepített szerelvényekből (biztonsági szelep, leresztő) távozó víz elvezetése számára. Csővezeték hőálló PE-HT műanyagból, a szükséges segédanyagokkal (pl.: szifon) együtt.</t>
  </si>
  <si>
    <t>Hőközpontok szárazépítészeti (betonozás, vakolás, festés, burkolás) helyreállítási munkálatainak elkészítése, helyszíni felmérés és a Megrendelővel történő egyeztetés szerinti minőségben és terjedelemben.</t>
  </si>
  <si>
    <t>Tömegáram szabályozó szelepek fűtési hálózatba; elzárási, előbeállítási, térfogatáram- és nyomáskülönbség mérési lehetőséggel, karimás csatlakozással, tömítéssel, szerelési anyaggal, csőhálózatba építve, nyomáspróbázva, PN 10 nyomásfokozatú, nyomásmérő csonkokkal.
TA-STAF DN65 típus</t>
  </si>
  <si>
    <t>Munkaszám: M16-317</t>
  </si>
  <si>
    <t>Kápolna-patika</t>
  </si>
  <si>
    <t>0.11.2</t>
  </si>
  <si>
    <t>0.11.1</t>
  </si>
  <si>
    <t>0.11.3</t>
  </si>
  <si>
    <t>0.11.4</t>
  </si>
  <si>
    <t>0.11.</t>
  </si>
  <si>
    <t>1.11.1</t>
  </si>
  <si>
    <t>Fűtési hálózat hőszigetelése az épület területén, Kaiflex PE égve nem csepegő (B1 tbo.),  csőhéj hőszigeteléssel, szükséges rögzítőszerkezettel, felerősítő kapcsokkal, ragasztóanyaggal, ragasztó szalaggal. 
Kaimann Kaiflex PE 19 mm vtg. és alukasírozással.
1/2" haszoncsőre</t>
  </si>
  <si>
    <t>ARI-TEMPTROL vagy Samson segédenergia nélküli szabályozó szelep, gőzvezetékbe építve, karimás,  PN16 nyomásfokozattal, kihelyezett csőbe építhető hőmérséklet érzékelővel. Termosztáttal együtt. Szakcég ajánlata alapján.
DN50 méretben.</t>
  </si>
  <si>
    <t>Iszapleválasztó DN65 méretben. 
REFLEX EXDIRT D 65</t>
  </si>
  <si>
    <t>Meglévő keringető szivattyúk bontása, szerelvényekkel, elszállítva, deponálva, kompletten.
Wilo DORS 30/70r típus
Helyszíni felmérés alapján.</t>
  </si>
  <si>
    <t>Tömegáram szabályozó szelepek fűtési hálózatba; elzárási, előbeállítási, térfogatáram- és nyomáskülönbség mérési lehetőséggel, karimás csatlakozással, tömítéssel, szerelési anyaggal, csőhálózatba építve, nyomáspróbázva, PN 10 nyomásfokozatú, nyomásmérő csonkokkal.
TA-STAD DN15 típus</t>
  </si>
  <si>
    <t>1.11.2</t>
  </si>
  <si>
    <t>1.11.3</t>
  </si>
  <si>
    <t>1.11.4</t>
  </si>
  <si>
    <t>1.11.5</t>
  </si>
  <si>
    <t>1.11.6</t>
  </si>
  <si>
    <t>1.11.7</t>
  </si>
  <si>
    <t>1.11.8</t>
  </si>
  <si>
    <t>1.11.9</t>
  </si>
  <si>
    <t>1.11.10</t>
  </si>
  <si>
    <t>1.11.11</t>
  </si>
  <si>
    <t>1.11.12</t>
  </si>
  <si>
    <t>1.11.13</t>
  </si>
  <si>
    <t>1.11.14</t>
  </si>
  <si>
    <t>1.11.15</t>
  </si>
  <si>
    <t>1.11.16</t>
  </si>
  <si>
    <t>1.11.17</t>
  </si>
  <si>
    <t>1.11.18</t>
  </si>
  <si>
    <t>1.11.19</t>
  </si>
  <si>
    <t>1.11.20</t>
  </si>
  <si>
    <t>1.11.22</t>
  </si>
  <si>
    <t>1.11.27</t>
  </si>
  <si>
    <t>1.11.28</t>
  </si>
  <si>
    <t>1.11.29</t>
  </si>
  <si>
    <t>1.11.32</t>
  </si>
  <si>
    <t>1.11.33</t>
  </si>
  <si>
    <t>1.11.34</t>
  </si>
  <si>
    <t>1.11.35</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</si>
  <si>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</si>
  <si>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</si>
  <si>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</si>
  <si>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</si>
  <si>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</si>
  <si>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</si>
  <si>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</si>
  <si>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</si>
  <si>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</si>
  <si>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</si>
  <si>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</si>
  <si>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</si>
  <si>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</si>
  <si>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</si>
  <si>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</si>
  <si>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</si>
  <si>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</si>
  <si>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</si>
  <si>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</si>
  <si>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</si>
  <si>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</si>
  <si>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</si>
  <si>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</si>
  <si>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</si>
  <si>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</si>
  <si>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</si>
  <si>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</si>
  <si>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</si>
  <si>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2.11.1</t>
  </si>
  <si>
    <t>2.11.2</t>
  </si>
  <si>
    <t>2.11.3</t>
  </si>
  <si>
    <t>2.11.4</t>
  </si>
  <si>
    <t>2.11.5</t>
  </si>
  <si>
    <t>2.11.6</t>
  </si>
  <si>
    <t>2.11.7</t>
  </si>
  <si>
    <t>2.11.8</t>
  </si>
  <si>
    <t>2.11.9</t>
  </si>
  <si>
    <t>2.11.10</t>
  </si>
  <si>
    <t>2.11.11</t>
  </si>
  <si>
    <t>2.11.12</t>
  </si>
  <si>
    <t>2.11.13</t>
  </si>
  <si>
    <t>2.11.14</t>
  </si>
  <si>
    <t>Csőhálózat csatlakoztatása a fűtési, gőz és kondenz rendszerelemekhez, szivattyúkhoz, tartályokhoz, szerelvényekhez, szelepekhez,radiátorokhoz.</t>
  </si>
  <si>
    <t>Kápolna-patika hkp szerelési munkái összesen:</t>
  </si>
  <si>
    <t>1.11.</t>
  </si>
  <si>
    <t>1.11.  SZERELÉSI MUNKÁK - KÁPOLNA-PATIKA</t>
  </si>
  <si>
    <t>3/4" méretben</t>
  </si>
  <si>
    <t>1" méretben</t>
  </si>
  <si>
    <t>1 1/4" méretben</t>
  </si>
  <si>
    <t>1 1/2" méretben</t>
  </si>
  <si>
    <t>Kápolna-patika hkp bontási munkái összesen:</t>
  </si>
  <si>
    <t>0.11.  BONTÁSI MUNKÁK - KÁPOLNA-PATIKA HŐKÖZPONT</t>
  </si>
  <si>
    <t>Meglévő fekete acélcső fűtési és hűtési vezetékek bontása, beltérben, DN15-DN50 méretben, tartószerkezettel együtt, csővezetékek roncsba vágásával, bontási hulladék elszállításával, deponálásával együtt kompletten.
Előirányzat:250 m
Helyszíni felmérés alapján.</t>
  </si>
  <si>
    <t>Meglévő szerelvények DN15-DN50 méretben elbontása, deponálása
Előirányzat: 20 db
Helyszíni felmérés alapján.</t>
  </si>
  <si>
    <t>0.11.5</t>
  </si>
  <si>
    <t>Varratnélküli acélcső fűtési vezeték hegesztett kötésekkel, idomokkal, ellenkarimákkal, csőhüvelyekkel, MSZ 29-86  A.37.X R-4 hf. varrattal, szabadon szerelve, alapmázolással, tartószerkezettel, szakaszos nyomáspróbával,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Ø57x2,9 méretben</t>
  </si>
  <si>
    <t>3/4" haszoncsőre</t>
  </si>
  <si>
    <t>1 1/4" haszoncsőre</t>
  </si>
  <si>
    <t>1 1/2" haszoncsőre</t>
  </si>
  <si>
    <t>Újonnan beípített keringető szivattyú, hollandis csatlakozással vagy peremekkel-ellenperemmel, tömítésekkel, szerelési segéd- és apróanyaggal, gyári hőszigetelő burkolattal. Motorvédelemmel, hibajel küldési funkcióval, érzékelővel, szivattyúnkénti kontaktust adó modullal, automatikához csatlakoztatható kivitelben.
GRUNDFOS MAGNA3 40-180 F
H=10,4 mvo.; V=11,4m3/h; P=607W; U=230-240V</t>
  </si>
  <si>
    <t>TA-STAD DN25 típus</t>
  </si>
  <si>
    <t>TA-STAD DN40 típus</t>
  </si>
  <si>
    <t>TA-STAD DN50 típus</t>
  </si>
  <si>
    <t>Padlófűtési rendszerhez igazodó automatika. Szakcég ajánlata alapján.</t>
  </si>
  <si>
    <t>1.11.65</t>
  </si>
  <si>
    <t>Ø76X2,9 méretben</t>
  </si>
  <si>
    <t>Ø57X2,9 haszoncsőre</t>
  </si>
  <si>
    <t>Ø76X2,9 haszoncsőre</t>
  </si>
  <si>
    <t>Padlófűtési rendszerhez tartozó:
Újonnan beípített keringető szivattyú, hollandis csatlakozással vagy peremekkel-ellenperemmel, tömítésekkel, szerelési segéd- és apróanyaggal, gyári hőszigetelő burkolattal. Motorvédelemmel, hibajel küldési funkcióval, érzékelővel, szivattyúnkénti kontaktust adó modullal, automatikához csatlakoztatható kivitelben. Kápolna padlófűtési rendszeréhez. 
GRUNDFOS MAGNA3 25-120 
H=10,0mvo.; V=3,2m3/h; P=193W; U=230-240V</t>
  </si>
</sst>
</file>

<file path=xl/styles.xml><?xml version="1.0" encoding="utf-8"?>
<styleSheet xmlns="http://schemas.openxmlformats.org/spreadsheetml/2006/main">
  <numFmts count="2">
    <numFmt numFmtId="172" formatCode="#,##0\ _F_t"/>
    <numFmt numFmtId="174" formatCode="#,##0\ &quot;Ft&quot;"/>
  </numFmts>
  <fonts count="49">
    <font>
      <sz val="8"/>
      <color theme="1"/>
      <name val="Century Gothic"/>
      <family val="2"/>
    </font>
    <font>
      <sz val="10"/>
      <name val="Arial"/>
      <family val="2"/>
    </font>
    <font>
      <sz val="8"/>
      <color indexed="8"/>
      <name val="Arial"/>
      <family val="2"/>
    </font>
    <font>
      <u val="single"/>
      <sz val="8"/>
      <color indexed="12"/>
      <name val="Arial"/>
      <family val="2"/>
    </font>
    <font>
      <sz val="10"/>
      <name val="Century Gothic"/>
      <family val="2"/>
    </font>
    <font>
      <sz val="8"/>
      <name val="Century Gothic"/>
      <family val="2"/>
    </font>
    <font>
      <sz val="11"/>
      <color indexed="8"/>
      <name val="Century Gothic"/>
      <family val="2"/>
    </font>
    <font>
      <i/>
      <sz val="8"/>
      <name val="Century Gothic"/>
      <family val="2"/>
    </font>
    <font>
      <b/>
      <sz val="8"/>
      <name val="Century Gothic"/>
      <family val="2"/>
    </font>
    <font>
      <sz val="10"/>
      <name val="Arial CE"/>
      <family val="2"/>
    </font>
    <font>
      <sz val="12"/>
      <name val="Century Gothic"/>
      <family val="2"/>
    </font>
    <font>
      <b/>
      <sz val="14"/>
      <name val="Century Gothic"/>
      <family val="2"/>
    </font>
    <font>
      <b/>
      <sz val="16"/>
      <name val="Century Gothic"/>
      <family val="2"/>
    </font>
    <font>
      <b/>
      <i/>
      <sz val="8"/>
      <name val="Century Gothic"/>
      <family val="2"/>
    </font>
    <font>
      <sz val="11"/>
      <color indexed="8"/>
      <name val="Arial Narrow"/>
      <family val="2"/>
    </font>
    <font>
      <b/>
      <sz val="16"/>
      <color indexed="8"/>
      <name val="Arial Narrow"/>
      <family val="2"/>
    </font>
    <font>
      <sz val="6"/>
      <color indexed="8"/>
      <name val="Arial"/>
      <family val="2"/>
    </font>
    <font>
      <sz val="14"/>
      <color indexed="8"/>
      <name val="Forte"/>
      <family val="4"/>
    </font>
    <font>
      <sz val="18"/>
      <color indexed="8"/>
      <name val="Arial Narrow"/>
      <family val="2"/>
    </font>
    <font>
      <sz val="14"/>
      <color indexed="8"/>
      <name val="Century Gothic"/>
      <family val="2"/>
    </font>
    <font>
      <b/>
      <sz val="16"/>
      <color indexed="8"/>
      <name val="Century Gothic"/>
      <family val="2"/>
    </font>
    <font>
      <b/>
      <u val="single"/>
      <sz val="30"/>
      <color indexed="8"/>
      <name val="Century Gothic"/>
      <family val="2"/>
    </font>
    <font>
      <b/>
      <u val="single"/>
      <sz val="18"/>
      <color indexed="8"/>
      <name val="Century Gothic"/>
      <family val="2"/>
    </font>
    <font>
      <sz val="12"/>
      <color indexed="8"/>
      <name val="Century Gothic"/>
      <family val="2"/>
    </font>
    <font>
      <b/>
      <sz val="14"/>
      <color indexed="8"/>
      <name val="Arial Narrow"/>
      <family val="2"/>
    </font>
    <font>
      <b/>
      <sz val="18"/>
      <color indexed="8"/>
      <name val="Arial Narrow"/>
      <family val="2"/>
    </font>
    <font>
      <b/>
      <u val="single"/>
      <sz val="30"/>
      <color indexed="8"/>
      <name val="Arial"/>
      <family val="2"/>
    </font>
    <font>
      <sz val="16"/>
      <color indexed="8"/>
      <name val="Arial Narrow"/>
      <family val="2"/>
    </font>
    <font>
      <u val="single"/>
      <sz val="8"/>
      <color indexed="8"/>
      <name val="Century Gothic"/>
      <family val="2"/>
    </font>
    <font>
      <u val="single"/>
      <sz val="10"/>
      <color indexed="8"/>
      <name val="Arial"/>
      <family val="2"/>
    </font>
    <font>
      <sz val="8"/>
      <color indexed="10"/>
      <name val="Century Gothic"/>
      <family val="2"/>
    </font>
    <font>
      <sz val="11"/>
      <color theme="1"/>
      <name val="Arial Narrow"/>
      <family val="2"/>
    </font>
    <font>
      <sz val="8"/>
      <color rgb="FF3F3F76"/>
      <name val="Arial"/>
      <family val="2"/>
    </font>
    <font>
      <b/>
      <sz val="8"/>
      <color theme="0"/>
      <name val="Arial"/>
      <family val="2"/>
    </font>
    <font>
      <sz val="8"/>
      <color rgb="FFFF0000"/>
      <name val="Arial"/>
      <family val="2"/>
    </font>
    <font>
      <u val="single"/>
      <sz val="8"/>
      <color theme="10"/>
      <name val="Arial"/>
      <family val="2"/>
    </font>
    <font>
      <sz val="8"/>
      <color rgb="FFFA7D00"/>
      <name val="Arial"/>
      <family val="2"/>
    </font>
    <font>
      <sz val="8"/>
      <color theme="1"/>
      <name val="Arial"/>
      <family val="2"/>
    </font>
    <font>
      <sz val="8"/>
      <color rgb="FF006100"/>
      <name val="Century Gothic"/>
      <family val="2"/>
    </font>
    <font>
      <b/>
      <sz val="8"/>
      <color rgb="FF3F3F3F"/>
      <name val="Arial"/>
      <family val="2"/>
    </font>
    <font>
      <i/>
      <sz val="8"/>
      <color rgb="FF7F7F7F"/>
      <name val="Arial"/>
      <family val="2"/>
    </font>
    <font>
      <u val="single"/>
      <sz val="8"/>
      <color theme="11"/>
      <name val="Arial"/>
      <family val="2"/>
    </font>
    <font>
      <sz val="11"/>
      <color theme="1"/>
      <name val="Century Gothic"/>
      <family val="2"/>
    </font>
    <font>
      <sz val="8"/>
      <color rgb="FF9C0006"/>
      <name val="Century Gothic"/>
      <family val="2"/>
    </font>
    <font>
      <sz val="8"/>
      <color rgb="FF9C6500"/>
      <name val="Arial"/>
      <family val="2"/>
    </font>
    <font>
      <b/>
      <sz val="8"/>
      <color rgb="FFFA7D00"/>
      <name val="Arial"/>
      <family val="2"/>
    </font>
    <font>
      <sz val="6"/>
      <color rgb="FF000000"/>
      <name val="Century Gothic"/>
      <family val="2"/>
    </font>
    <font>
      <sz val="6"/>
      <color rgb="FF0000FF"/>
      <name val="Century Gothic"/>
      <family val="2"/>
    </font>
    <font>
      <sz val="8"/>
      <color theme="1"/>
      <name val="Century Gothic"/>
      <family val="2"/>
      <scheme val="minor"/>
    </font>
  </fonts>
  <fills count="9">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border>
    <border>
      <left style="medium"/>
      <right/>
      <top style="medium"/>
      <bottom style="thin"/>
    </border>
    <border>
      <left/>
      <right/>
      <top style="medium"/>
      <bottom style="thin"/>
    </border>
    <border>
      <left/>
      <right style="medium"/>
      <top style="medium"/>
      <bottom style="thin"/>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 borderId="1" applyNumberFormat="0" applyAlignment="0" applyProtection="0"/>
    <xf numFmtId="0" fontId="33" fillId="3" borderId="2" applyNumberFormat="0" applyAlignment="0" applyProtection="0"/>
    <xf numFmtId="0" fontId="34" fillId="0" borderId="0" applyNumberFormat="0" applyFill="0" applyBorder="0" applyAlignment="0" applyProtection="0"/>
    <xf numFmtId="0" fontId="35" fillId="0" borderId="0" applyNumberFormat="0" applyFill="0" applyBorder="0">
      <alignment/>
      <protection locked="0"/>
    </xf>
    <xf numFmtId="0" fontId="3" fillId="0" borderId="0" applyNumberFormat="0" applyFill="0" applyBorder="0" applyAlignment="0" applyProtection="0"/>
    <xf numFmtId="0" fontId="36" fillId="0" borderId="3" applyNumberFormat="0" applyFill="0" applyAlignment="0" applyProtection="0"/>
    <xf numFmtId="0" fontId="37" fillId="4" borderId="4" applyNumberFormat="0" applyAlignment="0" applyProtection="0"/>
    <xf numFmtId="0" fontId="38" fillId="5" borderId="0" applyNumberFormat="0" applyBorder="0" applyAlignment="0" applyProtection="0"/>
    <xf numFmtId="0" fontId="39" fillId="6" borderId="5" applyNumberFormat="0" applyAlignment="0" applyProtection="0"/>
    <xf numFmtId="0" fontId="41" fillId="0" borderId="0" applyNumberFormat="0" applyFill="0" applyBorder="0">
      <alignment/>
      <protection locked="0"/>
    </xf>
    <xf numFmtId="0" fontId="40" fillId="0" borderId="0" applyNumberFormat="0" applyFill="0" applyBorder="0" applyAlignment="0" applyProtection="0"/>
    <xf numFmtId="0" fontId="5" fillId="0" borderId="0">
      <alignment/>
      <protection/>
    </xf>
    <xf numFmtId="0" fontId="9" fillId="0" borderId="0">
      <alignment/>
      <protection/>
    </xf>
    <xf numFmtId="0" fontId="42" fillId="0" borderId="0">
      <alignment/>
      <protection/>
    </xf>
    <xf numFmtId="0" fontId="42" fillId="0" borderId="0">
      <alignment/>
      <protection/>
    </xf>
    <xf numFmtId="0" fontId="31" fillId="0" borderId="0">
      <alignment/>
      <protection/>
    </xf>
    <xf numFmtId="0" fontId="31" fillId="0" borderId="0">
      <alignment/>
      <protection/>
    </xf>
    <xf numFmtId="0" fontId="0" fillId="0" borderId="0">
      <alignment/>
      <protection/>
    </xf>
    <xf numFmtId="0" fontId="6" fillId="0" borderId="0">
      <alignment/>
      <protection/>
    </xf>
    <xf numFmtId="0" fontId="37" fillId="0" borderId="0">
      <alignment/>
      <protection/>
    </xf>
    <xf numFmtId="0" fontId="4"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43" fillId="7" borderId="0" applyNumberFormat="0" applyBorder="0" applyAlignment="0" applyProtection="0"/>
    <xf numFmtId="0" fontId="44" fillId="8" borderId="0" applyNumberFormat="0" applyBorder="0" applyAlignment="0" applyProtection="0"/>
    <xf numFmtId="0" fontId="37" fillId="0" borderId="0">
      <alignment vertical="center" wrapText="1"/>
      <protection/>
    </xf>
    <xf numFmtId="0" fontId="31" fillId="0" borderId="0">
      <alignment vertical="center" wrapText="1"/>
      <protection/>
    </xf>
    <xf numFmtId="0" fontId="45" fillId="6" borderId="1" applyNumberFormat="0" applyAlignment="0" applyProtection="0"/>
  </cellStyleXfs>
  <cellXfs count="58">
    <xf numFmtId="0" fontId="0" fillId="0" borderId="0" xfId="0"/>
    <xf numFmtId="0" fontId="15" fillId="0" borderId="0" xfId="0" applyFont="1" applyAlignment="1">
      <alignment horizontal="left"/>
    </xf>
    <xf numFmtId="0" fontId="0" fillId="0" borderId="0" xfId="0" applyAlignment="1">
      <alignment/>
    </xf>
    <xf numFmtId="0" fontId="0" fillId="0" borderId="0" xfId="0" applyFont="1"/>
    <xf numFmtId="0" fontId="16" fillId="0" borderId="0" xfId="0" applyFont="1" applyAlignment="1">
      <alignment horizontal="right"/>
    </xf>
    <xf numFmtId="0" fontId="17" fillId="0" borderId="0" xfId="0" applyFont="1" applyAlignment="1">
      <alignment horizontal="center" vertical="center"/>
    </xf>
    <xf numFmtId="0" fontId="35" fillId="0" borderId="0" xfId="23" applyAlignment="1" applyProtection="1">
      <alignment horizontal="right"/>
      <protection/>
    </xf>
    <xf numFmtId="0" fontId="18" fillId="0" borderId="0" xfId="0" applyFont="1" applyAlignment="1">
      <alignment horizontal="center"/>
    </xf>
    <xf numFmtId="49" fontId="5" fillId="0" borderId="0" xfId="0" applyNumberFormat="1" applyFont="1" applyAlignment="1">
      <alignment horizontal="left" wrapText="1"/>
    </xf>
    <xf numFmtId="0" fontId="19" fillId="0" borderId="0" xfId="0" applyFont="1" applyAlignment="1">
      <alignment horizontal="center"/>
    </xf>
    <xf numFmtId="0" fontId="0" fillId="0" borderId="0" xfId="0" applyAlignment="1">
      <alignment horizontal="right"/>
    </xf>
    <xf numFmtId="14" fontId="5" fillId="0" borderId="0" xfId="0" applyNumberFormat="1" applyFont="1"/>
    <xf numFmtId="0" fontId="5" fillId="0" borderId="0" xfId="0" applyFont="1" applyAlignment="1">
      <alignment horizontal="left" wrapText="1"/>
    </xf>
    <xf numFmtId="49"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172" fontId="7" fillId="0" borderId="7" xfId="0" applyNumberFormat="1" applyFont="1" applyBorder="1" applyAlignment="1">
      <alignment horizontal="center" vertical="center" wrapText="1"/>
    </xf>
    <xf numFmtId="172" fontId="7" fillId="0" borderId="8" xfId="0" applyNumberFormat="1" applyFont="1" applyBorder="1" applyAlignment="1">
      <alignment horizontal="center" vertical="center" wrapText="1"/>
    </xf>
    <xf numFmtId="49" fontId="8" fillId="0" borderId="9" xfId="0" applyNumberFormat="1" applyFont="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wrapText="1"/>
    </xf>
    <xf numFmtId="172" fontId="0" fillId="0" borderId="0" xfId="0" applyNumberFormat="1" applyFont="1" applyAlignment="1">
      <alignment horizontal="left" wrapText="1"/>
    </xf>
    <xf numFmtId="49" fontId="0" fillId="0" borderId="0" xfId="0" applyNumberFormat="1" applyFont="1" applyAlignment="1">
      <alignment horizontal="left" wrapText="1"/>
    </xf>
    <xf numFmtId="0" fontId="8" fillId="0" borderId="9" xfId="0" applyFont="1" applyBorder="1" applyAlignment="1">
      <alignment wrapText="1"/>
    </xf>
    <xf numFmtId="0" fontId="5" fillId="0" borderId="9" xfId="0" applyFont="1" applyBorder="1" applyAlignment="1">
      <alignment horizontal="left" wrapText="1"/>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14" fillId="0" borderId="0" xfId="0" applyFont="1" applyAlignment="1">
      <alignment wrapText="1"/>
    </xf>
    <xf numFmtId="0" fontId="24" fillId="0" borderId="0" xfId="0" applyFont="1" applyAlignment="1">
      <alignment horizontal="left"/>
    </xf>
    <xf numFmtId="0" fontId="24" fillId="0" borderId="0" xfId="0" applyFont="1" applyAlignment="1">
      <alignment horizontal="center"/>
    </xf>
    <xf numFmtId="0" fontId="25" fillId="0" borderId="0" xfId="0" applyFont="1" applyAlignment="1">
      <alignment horizontal="left"/>
    </xf>
    <xf numFmtId="0" fontId="26" fillId="0" borderId="0" xfId="0" applyFont="1" applyAlignment="1">
      <alignment horizontal="center"/>
    </xf>
    <xf numFmtId="0" fontId="27" fillId="0" borderId="0" xfId="0" applyFont="1" applyAlignment="1">
      <alignment horizontal="center"/>
    </xf>
    <xf numFmtId="0" fontId="28" fillId="0" borderId="0" xfId="0" applyFont="1"/>
    <xf numFmtId="0" fontId="0" fillId="0" borderId="0" xfId="0" applyFont="1" applyAlignment="1">
      <alignment horizontal="left"/>
    </xf>
    <xf numFmtId="0" fontId="29" fillId="0" borderId="0" xfId="0" applyFont="1" applyAlignment="1">
      <alignment horizontal="left"/>
    </xf>
    <xf numFmtId="0" fontId="5" fillId="0" borderId="0" xfId="0" applyFont="1" applyAlignment="1">
      <alignment wrapText="1"/>
    </xf>
    <xf numFmtId="49" fontId="5" fillId="0" borderId="0" xfId="33" applyNumberFormat="1" applyFont="1" applyAlignment="1">
      <alignment wrapText="1"/>
      <protection/>
    </xf>
    <xf numFmtId="0" fontId="5" fillId="0" borderId="0" xfId="33" applyFont="1" applyAlignment="1">
      <alignment wrapText="1"/>
      <protection/>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5" fillId="0" borderId="0" xfId="0" applyFont="1"/>
    <xf numFmtId="0" fontId="8" fillId="0" borderId="0" xfId="0" applyFont="1" applyAlignment="1">
      <alignment horizontal="left" vertical="center" wrapText="1"/>
    </xf>
    <xf numFmtId="0" fontId="5" fillId="0" borderId="0" xfId="0" applyFont="1" applyAlignment="1">
      <alignment horizontal="left" vertical="center" wrapText="1"/>
    </xf>
    <xf numFmtId="172" fontId="5" fillId="0" borderId="0" xfId="0" applyNumberFormat="1" applyFont="1" applyAlignment="1">
      <alignment horizontal="left" wrapText="1"/>
    </xf>
    <xf numFmtId="0" fontId="8" fillId="0" borderId="0" xfId="0" applyFont="1" applyAlignment="1">
      <alignment horizontal="left" wrapText="1"/>
    </xf>
    <xf numFmtId="174" fontId="13" fillId="0" borderId="9" xfId="0" applyNumberFormat="1" applyFont="1" applyBorder="1" applyAlignment="1">
      <alignment horizontal="right" wrapText="1"/>
    </xf>
    <xf numFmtId="174" fontId="7" fillId="0" borderId="0" xfId="0" applyNumberFormat="1" applyFont="1" applyBorder="1" applyAlignment="1">
      <alignment horizontal="right" wrapText="1"/>
    </xf>
    <xf numFmtId="174" fontId="7" fillId="0" borderId="0" xfId="0" applyNumberFormat="1" applyFont="1" applyAlignment="1" applyProtection="1">
      <alignment horizontal="right" wrapText="1"/>
      <protection locked="0"/>
    </xf>
    <xf numFmtId="174" fontId="7" fillId="0" borderId="9" xfId="0" applyNumberFormat="1" applyFont="1" applyBorder="1" applyAlignment="1">
      <alignment horizontal="right" wrapText="1"/>
    </xf>
    <xf numFmtId="0" fontId="30" fillId="0" borderId="0" xfId="0" applyFont="1" applyAlignment="1">
      <alignment wrapText="1"/>
    </xf>
    <xf numFmtId="0" fontId="0" fillId="0" borderId="0" xfId="0" applyFont="1" applyAlignment="1">
      <alignment horizontal="left" vertical="center" wrapText="1"/>
    </xf>
    <xf numFmtId="0" fontId="0" fillId="0" borderId="0" xfId="0" applyAlignment="1">
      <alignment horizontal="left" vertical="center" wrapText="1"/>
    </xf>
    <xf numFmtId="0" fontId="8" fillId="0" borderId="10" xfId="0" applyFont="1" applyBorder="1" applyAlignment="1">
      <alignment horizontal="center" wrapText="1"/>
    </xf>
    <xf numFmtId="0" fontId="5" fillId="0" borderId="11" xfId="0" applyFont="1" applyBorder="1"/>
    <xf numFmtId="0" fontId="5" fillId="0" borderId="12" xfId="0" applyFont="1" applyBorder="1"/>
  </cellXfs>
  <cellStyles count="40">
    <cellStyle name="Normal" xfId="0"/>
    <cellStyle name="Percent" xfId="15"/>
    <cellStyle name="Currency" xfId="16"/>
    <cellStyle name="Currency [0]" xfId="17"/>
    <cellStyle name="Comma" xfId="18"/>
    <cellStyle name="Comma [0]" xfId="19"/>
    <cellStyle name="Bevitel" xfId="20"/>
    <cellStyle name="Ellenőrzőcella" xfId="21"/>
    <cellStyle name="Figyelmeztetés" xfId="22"/>
    <cellStyle name="Hivatkozás" xfId="23"/>
    <cellStyle name="Hivatkozás 2" xfId="24"/>
    <cellStyle name="Hivatkozott cella" xfId="25"/>
    <cellStyle name="Jegyzet" xfId="26"/>
    <cellStyle name="Jó" xfId="27"/>
    <cellStyle name="Kimenet" xfId="28"/>
    <cellStyle name="Látott hivatkozás" xfId="29"/>
    <cellStyle name="Magyarázó szöveg" xfId="30"/>
    <cellStyle name="Normál 2" xfId="31"/>
    <cellStyle name="Normál 2 2" xfId="32"/>
    <cellStyle name="Normál 3" xfId="33"/>
    <cellStyle name="Normál 3 2" xfId="34"/>
    <cellStyle name="Normál 3 2 2" xfId="35"/>
    <cellStyle name="Normál 3 2 2 2" xfId="36"/>
    <cellStyle name="Normál 3 3" xfId="37"/>
    <cellStyle name="Normál 4" xfId="38"/>
    <cellStyle name="Normál 5" xfId="39"/>
    <cellStyle name="Normál 6" xfId="40"/>
    <cellStyle name="Normál 7" xfId="41"/>
    <cellStyle name="Normál 8" xfId="42"/>
    <cellStyle name="Normál 8 2" xfId="43"/>
    <cellStyle name="Normál 8 2 2" xfId="44"/>
    <cellStyle name="Normál 8 2 3" xfId="45"/>
    <cellStyle name="Normál 8 3" xfId="46"/>
    <cellStyle name="Normál 8 4" xfId="47"/>
    <cellStyle name="Normal_Sheet1" xfId="48"/>
    <cellStyle name="Rossz" xfId="49"/>
    <cellStyle name="Semleges" xfId="50"/>
    <cellStyle name="Stílus 1" xfId="51"/>
    <cellStyle name="Stílus 1 2" xfId="52"/>
    <cellStyle name="Számítás" xfId="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9525</xdr:rowOff>
    </xdr:from>
    <xdr:to>
      <xdr:col>10</xdr:col>
      <xdr:colOff>381000</xdr:colOff>
      <xdr:row>4</xdr:row>
      <xdr:rowOff>104775</xdr:rowOff>
    </xdr:to>
    <xdr:sp macro="" textlink="">
      <xdr:nvSpPr>
        <xdr:cNvPr id="2" name="Text Box 662"/>
        <xdr:cNvSpPr txBox="1">
          <a:spLocks noChangeArrowheads="1"/>
        </xdr:cNvSpPr>
      </xdr:nvSpPr>
      <xdr:spPr bwMode="auto">
        <a:xfrm>
          <a:off x="4343400" y="180975"/>
          <a:ext cx="1428750" cy="723900"/>
        </a:xfrm>
        <a:prstGeom prst="rect">
          <a:avLst/>
        </a:prstGeom>
        <a:solidFill>
          <a:srgbClr val="FFFFFF"/>
        </a:solidFill>
        <a:ln w="0">
          <a:solidFill>
            <a:srgbClr val="000000"/>
          </a:solidFill>
          <a:miter lim="800000"/>
          <a:headEnd type="none"/>
          <a:tailEnd type="none"/>
        </a:ln>
      </xdr:spPr>
      <xdr:txBody>
        <a:bodyPr vertOverflow="clip" wrap="square" lIns="91440" tIns="45720" rIns="91440" bIns="45720" anchor="ctr" upright="1"/>
        <a:lstStyle/>
        <a:p>
          <a:pPr algn="ctr" rtl="0">
            <a:lnSpc>
              <a:spcPts val="600"/>
            </a:lnSpc>
            <a:defRPr sz="1000"/>
          </a:pPr>
          <a:r>
            <a:rPr lang="hu-HU" sz="600" b="0" i="0" u="none" strike="noStrike" baseline="0">
              <a:solidFill>
                <a:srgbClr val="000000"/>
              </a:solidFill>
              <a:latin typeface="Century Gothic" pitchFamily="34" charset="0"/>
              <a:cs typeface="Arial"/>
            </a:rPr>
            <a:t>2040 Budaörs, Kamaraerdei út 2.</a:t>
          </a:r>
        </a:p>
        <a:p>
          <a:pPr algn="ctr" rtl="0">
            <a:lnSpc>
              <a:spcPts val="600"/>
            </a:lnSpc>
            <a:defRPr sz="1000"/>
          </a:pPr>
          <a:r>
            <a:rPr lang="hu-HU" sz="600" b="0" i="0" u="none" strike="noStrike" baseline="0">
              <a:solidFill>
                <a:srgbClr val="000000"/>
              </a:solidFill>
              <a:latin typeface="Century Gothic" pitchFamily="34" charset="0"/>
              <a:cs typeface="Arial"/>
            </a:rPr>
            <a:t>T.36.23.814.800</a:t>
          </a:r>
        </a:p>
        <a:p>
          <a:pPr algn="ctr" rtl="0">
            <a:lnSpc>
              <a:spcPts val="800"/>
            </a:lnSpc>
            <a:defRPr sz="1000"/>
          </a:pPr>
          <a:r>
            <a:rPr lang="hu-HU" sz="600" b="0" i="0" u="none" strike="noStrike" baseline="0">
              <a:solidFill>
                <a:srgbClr val="0000FF"/>
              </a:solidFill>
              <a:latin typeface="Century Gothic" pitchFamily="34" charset="0"/>
              <a:cs typeface="Arial"/>
            </a:rPr>
            <a:t>www.unittrade.hu</a:t>
          </a:r>
          <a:r>
            <a:rPr lang="hu-HU" sz="600" b="0" i="0" u="none" strike="noStrike" baseline="0">
              <a:solidFill>
                <a:srgbClr val="000000"/>
              </a:solidFill>
              <a:latin typeface="Century Gothic" pitchFamily="34" charset="0"/>
              <a:cs typeface="Arial"/>
            </a:rPr>
            <a:t> - info@unittrade.hu</a:t>
          </a:r>
          <a:endParaRPr lang="hu-HU" sz="600" b="0" i="0" u="none" strike="noStrike" baseline="0">
            <a:solidFill>
              <a:srgbClr val="000000"/>
            </a:solidFill>
            <a:latin typeface="Century Gothic" pitchFamily="34" charset="0"/>
            <a:cs typeface="Times New Roman"/>
          </a:endParaRPr>
        </a:p>
      </xdr:txBody>
    </xdr:sp>
    <xdr:clientData/>
  </xdr:twoCellAnchor>
  <xdr:twoCellAnchor editAs="oneCell">
    <xdr:from>
      <xdr:col>0</xdr:col>
      <xdr:colOff>142875</xdr:colOff>
      <xdr:row>0</xdr:row>
      <xdr:rowOff>142875</xdr:rowOff>
    </xdr:from>
    <xdr:to>
      <xdr:col>2</xdr:col>
      <xdr:colOff>457200</xdr:colOff>
      <xdr:row>6</xdr:row>
      <xdr:rowOff>66675</xdr:rowOff>
    </xdr:to>
    <xdr:pic>
      <xdr:nvPicPr>
        <xdr:cNvPr id="1795" name="Kép 3"/>
        <xdr:cNvPicPr preferRelativeResize="1">
          <a:picLocks noChangeAspect="1"/>
        </xdr:cNvPicPr>
      </xdr:nvPicPr>
      <xdr:blipFill>
        <a:blip r:embed="rId1"/>
        <a:stretch>
          <a:fillRect/>
        </a:stretch>
      </xdr:blipFill>
      <xdr:spPr bwMode="auto">
        <a:xfrm>
          <a:off x="142875" y="142875"/>
          <a:ext cx="1438275" cy="11430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981075</xdr:colOff>
      <xdr:row>2</xdr:row>
      <xdr:rowOff>0</xdr:rowOff>
    </xdr:from>
    <xdr:ext cx="180975" cy="257175"/>
    <xdr:sp macro="" textlink="">
      <xdr:nvSpPr>
        <xdr:cNvPr id="2" name="Szövegdoboz 1"/>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1</xdr:col>
      <xdr:colOff>981075</xdr:colOff>
      <xdr:row>2</xdr:row>
      <xdr:rowOff>0</xdr:rowOff>
    </xdr:from>
    <xdr:ext cx="180975" cy="257175"/>
    <xdr:sp macro="" textlink="">
      <xdr:nvSpPr>
        <xdr:cNvPr id="3" name="Szövegdoboz 2"/>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B-séma">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K40"/>
  <sheetViews>
    <sheetView view="pageBreakPreview" zoomScale="85" zoomScaleSheetLayoutView="85" workbookViewId="0" topLeftCell="A1">
      <selection activeCell="E13" sqref="E13"/>
    </sheetView>
  </sheetViews>
  <sheetFormatPr defaultColWidth="9.33203125" defaultRowHeight="13.5"/>
  <cols>
    <col min="1" max="1" width="10.33203125" style="0" bestFit="1" customWidth="1"/>
  </cols>
  <sheetData>
    <row r="1" ht="13.5">
      <c r="K1" s="4"/>
    </row>
    <row r="2" spans="2:11" ht="16.5" customHeight="1">
      <c r="B2" s="5"/>
      <c r="K2" s="4"/>
    </row>
    <row r="3" spans="2:11" ht="16.5" customHeight="1">
      <c r="B3" s="5"/>
      <c r="K3" s="6"/>
    </row>
    <row r="4" ht="16.5" customHeight="1"/>
    <row r="5" ht="16.5" customHeight="1"/>
    <row r="6" ht="16.5" customHeight="1"/>
    <row r="7" ht="16.5" customHeight="1"/>
    <row r="8" ht="16.5" customHeight="1"/>
    <row r="9" ht="16.5" customHeight="1"/>
    <row r="10" spans="1:9" ht="23.25">
      <c r="A10" s="2"/>
      <c r="B10" s="2"/>
      <c r="C10" s="2"/>
      <c r="D10" s="2"/>
      <c r="E10" s="7"/>
      <c r="F10" s="26" t="s">
        <v>33</v>
      </c>
      <c r="G10" s="2"/>
      <c r="H10" s="2"/>
      <c r="I10" s="2"/>
    </row>
    <row r="11" spans="1:9" ht="27" customHeight="1">
      <c r="A11" s="2"/>
      <c r="B11" s="2"/>
      <c r="C11" s="2"/>
      <c r="D11" s="28"/>
      <c r="F11" s="26" t="s">
        <v>17</v>
      </c>
      <c r="G11" s="2"/>
      <c r="H11" s="2"/>
      <c r="I11" s="2"/>
    </row>
    <row r="12" spans="1:9" ht="22.5" customHeight="1">
      <c r="A12" s="2"/>
      <c r="B12" s="2"/>
      <c r="C12" s="2"/>
      <c r="D12" s="2"/>
      <c r="F12" s="9"/>
      <c r="G12" s="2"/>
      <c r="H12" s="2"/>
      <c r="I12" s="2"/>
    </row>
    <row r="13" spans="1:9" ht="18.75">
      <c r="A13" s="2"/>
      <c r="B13" s="2"/>
      <c r="C13" s="29"/>
      <c r="D13" s="2"/>
      <c r="F13" s="27" t="s">
        <v>5</v>
      </c>
      <c r="G13" s="2"/>
      <c r="H13" s="2"/>
      <c r="I13" s="2"/>
    </row>
    <row r="14" spans="1:9" ht="18.75">
      <c r="A14" s="2"/>
      <c r="B14" s="2"/>
      <c r="C14" s="30"/>
      <c r="D14" s="30"/>
      <c r="F14" s="40" t="s">
        <v>56</v>
      </c>
      <c r="G14" s="30"/>
      <c r="H14" s="2"/>
      <c r="I14" s="2"/>
    </row>
    <row r="15" spans="1:9" ht="17.25">
      <c r="A15" s="2"/>
      <c r="B15" s="2"/>
      <c r="C15" s="2"/>
      <c r="D15" s="2"/>
      <c r="F15" s="40" t="s">
        <v>15</v>
      </c>
      <c r="G15" s="2"/>
      <c r="H15" s="2"/>
      <c r="I15" s="2"/>
    </row>
    <row r="16" spans="1:9" ht="18.75">
      <c r="A16" s="2"/>
      <c r="B16" s="2"/>
      <c r="C16" s="2"/>
      <c r="D16" s="2"/>
      <c r="F16" s="41"/>
      <c r="G16" s="2"/>
      <c r="H16" s="2"/>
      <c r="I16" s="2"/>
    </row>
    <row r="17" spans="1:9" ht="20.25">
      <c r="A17" s="2"/>
      <c r="B17" s="2"/>
      <c r="C17" s="2"/>
      <c r="D17" s="2"/>
      <c r="F17" s="42" t="s">
        <v>57</v>
      </c>
      <c r="G17" s="2"/>
      <c r="H17" s="2"/>
      <c r="I17" s="2"/>
    </row>
    <row r="18" spans="1:9" ht="20.25">
      <c r="A18" s="2"/>
      <c r="B18" s="2"/>
      <c r="C18" s="2"/>
      <c r="D18" s="2"/>
      <c r="F18" s="42" t="s">
        <v>31</v>
      </c>
      <c r="G18" s="2"/>
      <c r="H18" s="2"/>
      <c r="I18" s="2"/>
    </row>
    <row r="19" spans="1:9" ht="20.25">
      <c r="A19" s="2"/>
      <c r="B19" s="2"/>
      <c r="C19" s="2"/>
      <c r="D19" s="2"/>
      <c r="F19" s="42" t="s">
        <v>73</v>
      </c>
      <c r="G19" s="2"/>
      <c r="H19" s="2"/>
      <c r="I19" s="2"/>
    </row>
    <row r="20" spans="1:9" ht="28.5" customHeight="1">
      <c r="A20" s="31"/>
      <c r="B20" s="2"/>
      <c r="C20" s="2"/>
      <c r="D20" s="2"/>
      <c r="F20" s="43"/>
      <c r="G20" s="2"/>
      <c r="H20" s="2"/>
      <c r="I20" s="2"/>
    </row>
    <row r="21" spans="1:9" ht="23.25" customHeight="1">
      <c r="A21" s="1"/>
      <c r="B21" s="2"/>
      <c r="C21" s="2"/>
      <c r="D21" s="2"/>
      <c r="F21" s="42" t="s">
        <v>16</v>
      </c>
      <c r="G21" s="2"/>
      <c r="H21" s="2"/>
      <c r="I21" s="2"/>
    </row>
    <row r="22" spans="1:9" ht="22.5" customHeight="1">
      <c r="A22" s="1"/>
      <c r="B22" s="2"/>
      <c r="C22" s="2"/>
      <c r="D22" s="2"/>
      <c r="F22" s="24" t="s">
        <v>6</v>
      </c>
      <c r="G22" s="2"/>
      <c r="H22" s="2"/>
      <c r="I22" s="2"/>
    </row>
    <row r="23" spans="1:9" ht="22.5" customHeight="1">
      <c r="A23" s="1"/>
      <c r="B23" s="2"/>
      <c r="C23" s="2"/>
      <c r="D23" s="2"/>
      <c r="F23" s="24"/>
      <c r="G23" s="2"/>
      <c r="H23" s="2"/>
      <c r="I23" s="2"/>
    </row>
    <row r="24" spans="1:9" ht="22.5" customHeight="1">
      <c r="A24" s="1"/>
      <c r="B24" s="2"/>
      <c r="C24" s="2"/>
      <c r="D24" s="2"/>
      <c r="F24" s="24" t="s">
        <v>14</v>
      </c>
      <c r="G24" s="2"/>
      <c r="H24" s="2"/>
      <c r="I24" s="2"/>
    </row>
    <row r="25" spans="1:9" ht="20.25">
      <c r="A25" s="1"/>
      <c r="B25" s="2"/>
      <c r="C25" s="2"/>
      <c r="D25" s="2"/>
      <c r="F25" s="24"/>
      <c r="G25" s="2"/>
      <c r="H25" s="2"/>
      <c r="I25" s="2"/>
    </row>
    <row r="26" spans="1:9" ht="36.75">
      <c r="A26" s="1"/>
      <c r="B26" s="2"/>
      <c r="C26" s="2"/>
      <c r="D26" s="2"/>
      <c r="F26" s="25" t="s">
        <v>22</v>
      </c>
      <c r="G26" s="2"/>
      <c r="H26" s="2"/>
      <c r="I26" s="2"/>
    </row>
    <row r="27" spans="1:9" ht="37.5">
      <c r="A27" s="1"/>
      <c r="B27" s="2"/>
      <c r="C27" s="2"/>
      <c r="D27" s="2"/>
      <c r="E27" s="32"/>
      <c r="F27" s="2"/>
      <c r="G27" s="2"/>
      <c r="H27" s="2"/>
      <c r="I27" s="2"/>
    </row>
    <row r="28" spans="1:9" ht="36.75" customHeight="1">
      <c r="A28" s="1"/>
      <c r="B28" s="2"/>
      <c r="C28" s="2"/>
      <c r="D28" s="2"/>
      <c r="E28" s="33"/>
      <c r="F28" s="2"/>
      <c r="G28" s="2"/>
      <c r="H28" s="2"/>
      <c r="I28" s="2"/>
    </row>
    <row r="30" spans="1:9" ht="13.5">
      <c r="A30" s="34" t="s">
        <v>18</v>
      </c>
      <c r="B30" s="35"/>
      <c r="C30" s="35"/>
      <c r="D30" s="35"/>
      <c r="E30" s="35"/>
      <c r="F30" s="35"/>
      <c r="G30" s="35"/>
      <c r="H30" s="35"/>
      <c r="I30" s="35"/>
    </row>
    <row r="31" spans="1:9" ht="14.25">
      <c r="A31" s="36"/>
      <c r="B31" s="35"/>
      <c r="C31" s="35"/>
      <c r="D31" s="35"/>
      <c r="E31" s="35"/>
      <c r="F31" s="35"/>
      <c r="G31" s="35"/>
      <c r="H31" s="35"/>
      <c r="I31" s="35"/>
    </row>
    <row r="32" spans="1:11" ht="42" customHeight="1">
      <c r="A32" s="53" t="s">
        <v>19</v>
      </c>
      <c r="B32" s="53"/>
      <c r="C32" s="53"/>
      <c r="D32" s="53"/>
      <c r="E32" s="53"/>
      <c r="F32" s="53"/>
      <c r="G32" s="53"/>
      <c r="H32" s="53"/>
      <c r="I32" s="53"/>
      <c r="J32" s="53"/>
      <c r="K32" s="53"/>
    </row>
    <row r="33" spans="1:11" ht="37.5" customHeight="1">
      <c r="A33" s="54" t="s">
        <v>20</v>
      </c>
      <c r="B33" s="53"/>
      <c r="C33" s="53"/>
      <c r="D33" s="53"/>
      <c r="E33" s="53"/>
      <c r="F33" s="53"/>
      <c r="G33" s="53"/>
      <c r="H33" s="53"/>
      <c r="I33" s="53"/>
      <c r="J33" s="53"/>
      <c r="K33" s="53"/>
    </row>
    <row r="34" spans="1:11" ht="27" customHeight="1">
      <c r="A34" s="53" t="s">
        <v>21</v>
      </c>
      <c r="B34" s="53"/>
      <c r="C34" s="53"/>
      <c r="D34" s="53"/>
      <c r="E34" s="53"/>
      <c r="F34" s="53"/>
      <c r="G34" s="53"/>
      <c r="H34" s="53"/>
      <c r="I34" s="53"/>
      <c r="J34" s="53"/>
      <c r="K34" s="53"/>
    </row>
    <row r="35" spans="1:11" ht="27" customHeight="1">
      <c r="A35" s="18"/>
      <c r="B35" s="18"/>
      <c r="C35" s="18"/>
      <c r="D35" s="18"/>
      <c r="E35" s="18"/>
      <c r="F35" s="18"/>
      <c r="G35" s="18"/>
      <c r="H35" s="18"/>
      <c r="I35" s="18"/>
      <c r="J35" s="18"/>
      <c r="K35" s="18"/>
    </row>
    <row r="36" spans="1:11" ht="9.75" customHeight="1">
      <c r="A36" s="18"/>
      <c r="B36" s="18"/>
      <c r="C36" s="18"/>
      <c r="D36" s="18"/>
      <c r="E36" s="18"/>
      <c r="F36" s="18"/>
      <c r="G36" s="18"/>
      <c r="H36" s="18"/>
      <c r="I36" s="18"/>
      <c r="J36" s="18"/>
      <c r="K36" s="18"/>
    </row>
    <row r="37" spans="1:11" ht="27" customHeight="1" hidden="1">
      <c r="A37" s="18"/>
      <c r="B37" s="18"/>
      <c r="C37" s="18"/>
      <c r="D37" s="18"/>
      <c r="E37" s="18"/>
      <c r="F37" s="18"/>
      <c r="G37" s="18"/>
      <c r="H37" s="18"/>
      <c r="I37" s="18"/>
      <c r="J37" s="18"/>
      <c r="K37" s="18"/>
    </row>
    <row r="38" spans="1:11" ht="27" customHeight="1">
      <c r="A38" s="18"/>
      <c r="B38" s="18"/>
      <c r="C38" s="18"/>
      <c r="D38" s="18"/>
      <c r="E38" s="18"/>
      <c r="F38" s="18"/>
      <c r="G38" s="18"/>
      <c r="H38" s="18"/>
      <c r="I38" s="18"/>
      <c r="J38" s="18"/>
      <c r="K38" s="18"/>
    </row>
    <row r="39" spans="1:9" ht="13.5">
      <c r="A39" s="3"/>
      <c r="B39" s="3"/>
      <c r="C39" s="3"/>
      <c r="D39" s="3"/>
      <c r="E39" s="3"/>
      <c r="F39" s="3"/>
      <c r="G39" s="3"/>
      <c r="H39" s="3"/>
      <c r="I39" s="3"/>
    </row>
    <row r="40" spans="1:11" ht="13.5">
      <c r="A40" s="11">
        <v>42663</v>
      </c>
      <c r="B40" s="3"/>
      <c r="C40" s="3"/>
      <c r="D40" s="3"/>
      <c r="E40" s="3"/>
      <c r="F40" s="3"/>
      <c r="G40" s="3"/>
      <c r="H40" s="3"/>
      <c r="I40" s="3"/>
      <c r="K40" s="10" t="s">
        <v>72</v>
      </c>
    </row>
  </sheetData>
  <mergeCells count="3">
    <mergeCell ref="A32:K32"/>
    <mergeCell ref="A33:K33"/>
    <mergeCell ref="A34:K34"/>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I11"/>
  <sheetViews>
    <sheetView view="pageBreakPreview" zoomScale="130" zoomScaleSheetLayoutView="130" zoomScalePageLayoutView="115" workbookViewId="0" topLeftCell="A1">
      <selection activeCell="B6" sqref="B6"/>
    </sheetView>
  </sheetViews>
  <sheetFormatPr defaultColWidth="44.66015625" defaultRowHeight="13.5"/>
  <cols>
    <col min="1" max="1" width="7.33203125" style="21" customWidth="1"/>
    <col min="2" max="2" width="45.83203125" style="19" customWidth="1"/>
    <col min="3" max="3" width="5.16015625" style="19" customWidth="1"/>
    <col min="4" max="4" width="5.33203125" style="19" customWidth="1"/>
    <col min="5" max="6" width="10.16015625" style="20" customWidth="1"/>
    <col min="7" max="8" width="11.33203125" style="20" customWidth="1"/>
    <col min="9" max="16384" width="44.66015625" style="19" customWidth="1"/>
  </cols>
  <sheetData>
    <row r="1" spans="1:9" ht="13.5">
      <c r="A1" s="55" t="s">
        <v>163</v>
      </c>
      <c r="B1" s="56"/>
      <c r="C1" s="56"/>
      <c r="D1" s="56"/>
      <c r="E1" s="56"/>
      <c r="F1" s="56"/>
      <c r="G1" s="56"/>
      <c r="H1" s="57"/>
      <c r="I1" s="47"/>
    </row>
    <row r="2" spans="1:9" s="18" customFormat="1" ht="26.25" thickBot="1">
      <c r="A2" s="13" t="s">
        <v>0</v>
      </c>
      <c r="B2" s="14" t="s">
        <v>7</v>
      </c>
      <c r="C2" s="14" t="s">
        <v>12</v>
      </c>
      <c r="D2" s="14" t="s">
        <v>11</v>
      </c>
      <c r="E2" s="15" t="s">
        <v>1</v>
      </c>
      <c r="F2" s="15" t="s">
        <v>8</v>
      </c>
      <c r="G2" s="15" t="s">
        <v>10</v>
      </c>
      <c r="H2" s="16" t="s">
        <v>9</v>
      </c>
      <c r="I2" s="44"/>
    </row>
    <row r="3" spans="1:8" s="12" customFormat="1" ht="40.5">
      <c r="A3" s="38" t="s">
        <v>75</v>
      </c>
      <c r="B3" s="37" t="s">
        <v>58</v>
      </c>
      <c r="C3" s="39">
        <v>1</v>
      </c>
      <c r="D3" s="39" t="s">
        <v>3</v>
      </c>
      <c r="E3" s="49"/>
      <c r="F3" s="49"/>
      <c r="G3" s="49">
        <f>C3*E3</f>
        <v>0</v>
      </c>
      <c r="H3" s="49">
        <f>C3*F3</f>
        <v>0</v>
      </c>
    </row>
    <row r="4" spans="1:8" s="12" customFormat="1" ht="54">
      <c r="A4" s="38" t="s">
        <v>74</v>
      </c>
      <c r="B4" s="37" t="s">
        <v>59</v>
      </c>
      <c r="C4" s="39">
        <v>1</v>
      </c>
      <c r="D4" s="39" t="s">
        <v>3</v>
      </c>
      <c r="E4" s="49"/>
      <c r="F4" s="49"/>
      <c r="G4" s="49">
        <f>C4*E4</f>
        <v>0</v>
      </c>
      <c r="H4" s="49">
        <f>C4*F4</f>
        <v>0</v>
      </c>
    </row>
    <row r="5" spans="1:8" s="12" customFormat="1" ht="67.5">
      <c r="A5" s="38" t="s">
        <v>76</v>
      </c>
      <c r="B5" s="37" t="s">
        <v>83</v>
      </c>
      <c r="C5" s="39"/>
      <c r="D5" s="39"/>
      <c r="E5" s="49"/>
      <c r="F5" s="49"/>
      <c r="G5" s="49"/>
      <c r="H5" s="49"/>
    </row>
    <row r="6" spans="1:8" s="12" customFormat="1" ht="108">
      <c r="A6" s="38" t="s">
        <v>77</v>
      </c>
      <c r="B6" s="37" t="s">
        <v>164</v>
      </c>
      <c r="C6" s="39">
        <v>1</v>
      </c>
      <c r="D6" s="39" t="s">
        <v>3</v>
      </c>
      <c r="E6" s="49"/>
      <c r="F6" s="49"/>
      <c r="G6" s="49">
        <f>C6*E6</f>
        <v>0</v>
      </c>
      <c r="H6" s="49">
        <f>C6*F6</f>
        <v>0</v>
      </c>
    </row>
    <row r="7" spans="1:8" s="12" customFormat="1" ht="54">
      <c r="A7" s="38" t="s">
        <v>166</v>
      </c>
      <c r="B7" s="37" t="s">
        <v>165</v>
      </c>
      <c r="C7" s="37">
        <v>1</v>
      </c>
      <c r="D7" s="37" t="s">
        <v>3</v>
      </c>
      <c r="E7" s="50"/>
      <c r="F7" s="50"/>
      <c r="G7" s="49">
        <f>C7*E7</f>
        <v>0</v>
      </c>
      <c r="H7" s="49">
        <f>C7*F7</f>
        <v>0</v>
      </c>
    </row>
    <row r="8" spans="1:9" ht="13.5">
      <c r="A8" s="17" t="s">
        <v>78</v>
      </c>
      <c r="B8" s="22" t="s">
        <v>162</v>
      </c>
      <c r="C8" s="23"/>
      <c r="D8" s="23"/>
      <c r="E8" s="51"/>
      <c r="F8" s="51"/>
      <c r="G8" s="48">
        <f>SUM(G3:G7)</f>
        <v>0</v>
      </c>
      <c r="H8" s="48">
        <f>SUM(H3:H7)</f>
        <v>0</v>
      </c>
      <c r="I8" s="12"/>
    </row>
    <row r="9" spans="1:9" ht="13.5">
      <c r="A9" s="8"/>
      <c r="B9" s="12"/>
      <c r="C9" s="12"/>
      <c r="D9" s="12"/>
      <c r="E9" s="46"/>
      <c r="F9" s="46"/>
      <c r="G9" s="46"/>
      <c r="H9" s="46"/>
      <c r="I9" s="12"/>
    </row>
    <row r="10" spans="1:9" ht="13.5">
      <c r="A10" s="8"/>
      <c r="B10" s="12"/>
      <c r="C10" s="12"/>
      <c r="D10" s="12"/>
      <c r="E10" s="46"/>
      <c r="F10" s="46"/>
      <c r="G10" s="46"/>
      <c r="H10" s="46"/>
      <c r="I10" s="12"/>
    </row>
    <row r="11" spans="1:9" ht="13.5">
      <c r="A11" s="8"/>
      <c r="B11" s="12"/>
      <c r="C11" s="12"/>
      <c r="D11" s="12"/>
      <c r="E11" s="46"/>
      <c r="F11" s="46"/>
      <c r="G11" s="46"/>
      <c r="H11" s="46"/>
      <c r="I11" s="12"/>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3"/>
  <headerFooter>
    <oddFooter xml:space="preserve">&amp;L&amp;A&amp;C&amp;G&amp;R&amp;P. oldal </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00B050"/>
  </sheetPr>
  <dimension ref="A1:I82"/>
  <sheetViews>
    <sheetView tabSelected="1" view="pageBreakPreview" zoomScale="130" zoomScaleSheetLayoutView="130" zoomScalePageLayoutView="115" workbookViewId="0" topLeftCell="A1">
      <selection activeCell="A68" sqref="A68:H81"/>
    </sheetView>
  </sheetViews>
  <sheetFormatPr defaultColWidth="44.66015625" defaultRowHeight="13.5"/>
  <cols>
    <col min="1" max="1" width="7.83203125" style="8" customWidth="1"/>
    <col min="2" max="2" width="46.66015625" style="12" customWidth="1"/>
    <col min="3" max="3" width="5.83203125" style="12" customWidth="1"/>
    <col min="4" max="4" width="5.33203125" style="12" customWidth="1"/>
    <col min="5" max="5" width="11.66015625" style="46" customWidth="1"/>
    <col min="6" max="6" width="10.16015625" style="46" customWidth="1"/>
    <col min="7" max="8" width="11.33203125" style="46" customWidth="1"/>
    <col min="9" max="16384" width="44.66015625" style="12" customWidth="1"/>
  </cols>
  <sheetData>
    <row r="1" spans="1:9" ht="13.5">
      <c r="A1" s="55" t="s">
        <v>157</v>
      </c>
      <c r="B1" s="56"/>
      <c r="C1" s="56"/>
      <c r="D1" s="56"/>
      <c r="E1" s="56"/>
      <c r="F1" s="56"/>
      <c r="G1" s="56"/>
      <c r="H1" s="57"/>
      <c r="I1" s="47"/>
    </row>
    <row r="2" spans="1:9" s="45" customFormat="1" ht="26.25" thickBot="1">
      <c r="A2" s="13" t="s">
        <v>0</v>
      </c>
      <c r="B2" s="14" t="s">
        <v>7</v>
      </c>
      <c r="C2" s="14" t="s">
        <v>12</v>
      </c>
      <c r="D2" s="14" t="s">
        <v>11</v>
      </c>
      <c r="E2" s="15" t="s">
        <v>1</v>
      </c>
      <c r="F2" s="15" t="s">
        <v>8</v>
      </c>
      <c r="G2" s="15" t="s">
        <v>10</v>
      </c>
      <c r="H2" s="16" t="s">
        <v>9</v>
      </c>
      <c r="I2" s="44"/>
    </row>
    <row r="3" spans="1:8" ht="189">
      <c r="A3" s="38" t="s">
        <v>79</v>
      </c>
      <c r="B3" s="37" t="s">
        <v>62</v>
      </c>
      <c r="C3" s="39">
        <v>546</v>
      </c>
      <c r="D3" s="39" t="s">
        <v>4</v>
      </c>
      <c r="E3" s="49"/>
      <c r="F3" s="49"/>
      <c r="G3" s="49">
        <f aca="true" t="shared" si="0" ref="G3:G9">C3*E3</f>
        <v>0</v>
      </c>
      <c r="H3" s="49">
        <f aca="true" t="shared" si="1" ref="H3:H9">C3*F3</f>
        <v>0</v>
      </c>
    </row>
    <row r="4" spans="1:8" ht="13.5">
      <c r="A4" s="38" t="s">
        <v>85</v>
      </c>
      <c r="B4" s="37" t="s">
        <v>158</v>
      </c>
      <c r="C4" s="39">
        <v>113</v>
      </c>
      <c r="D4" s="39" t="s">
        <v>4</v>
      </c>
      <c r="E4" s="49"/>
      <c r="F4" s="49"/>
      <c r="G4" s="49">
        <f t="shared" si="0"/>
        <v>0</v>
      </c>
      <c r="H4" s="49">
        <f t="shared" si="1"/>
        <v>0</v>
      </c>
    </row>
    <row r="5" spans="1:8" ht="13.5">
      <c r="A5" s="38" t="s">
        <v>86</v>
      </c>
      <c r="B5" s="37" t="s">
        <v>159</v>
      </c>
      <c r="C5" s="39">
        <v>156</v>
      </c>
      <c r="D5" s="39" t="s">
        <v>4</v>
      </c>
      <c r="E5" s="49"/>
      <c r="F5" s="49"/>
      <c r="G5" s="49">
        <f t="shared" si="0"/>
        <v>0</v>
      </c>
      <c r="H5" s="49">
        <f t="shared" si="1"/>
        <v>0</v>
      </c>
    </row>
    <row r="6" spans="1:8" ht="13.5">
      <c r="A6" s="38" t="s">
        <v>87</v>
      </c>
      <c r="B6" s="37" t="s">
        <v>160</v>
      </c>
      <c r="C6" s="39">
        <v>26</v>
      </c>
      <c r="D6" s="39" t="s">
        <v>4</v>
      </c>
      <c r="E6" s="49"/>
      <c r="F6" s="49"/>
      <c r="G6" s="49">
        <f t="shared" si="0"/>
        <v>0</v>
      </c>
      <c r="H6" s="49">
        <f t="shared" si="1"/>
        <v>0</v>
      </c>
    </row>
    <row r="7" spans="1:8" ht="13.5">
      <c r="A7" s="38" t="s">
        <v>88</v>
      </c>
      <c r="B7" s="37" t="s">
        <v>161</v>
      </c>
      <c r="C7" s="39">
        <v>42</v>
      </c>
      <c r="D7" s="39" t="s">
        <v>4</v>
      </c>
      <c r="E7" s="49"/>
      <c r="F7" s="49"/>
      <c r="G7" s="49">
        <f t="shared" si="0"/>
        <v>0</v>
      </c>
      <c r="H7" s="49">
        <f t="shared" si="1"/>
        <v>0</v>
      </c>
    </row>
    <row r="8" spans="1:8" ht="189">
      <c r="A8" s="38" t="s">
        <v>89</v>
      </c>
      <c r="B8" s="37" t="s">
        <v>167</v>
      </c>
      <c r="C8" s="39">
        <v>52</v>
      </c>
      <c r="D8" s="39" t="s">
        <v>4</v>
      </c>
      <c r="E8" s="49"/>
      <c r="F8" s="49"/>
      <c r="G8" s="49">
        <f t="shared" si="0"/>
        <v>0</v>
      </c>
      <c r="H8" s="49">
        <f t="shared" si="1"/>
        <v>0</v>
      </c>
    </row>
    <row r="9" spans="1:8" ht="13.5">
      <c r="A9" s="38" t="s">
        <v>90</v>
      </c>
      <c r="B9" s="37" t="s">
        <v>177</v>
      </c>
      <c r="C9" s="39">
        <v>52</v>
      </c>
      <c r="D9" s="39" t="s">
        <v>4</v>
      </c>
      <c r="E9" s="49"/>
      <c r="F9" s="49"/>
      <c r="G9" s="49">
        <f t="shared" si="0"/>
        <v>0</v>
      </c>
      <c r="H9" s="49">
        <f t="shared" si="1"/>
        <v>0</v>
      </c>
    </row>
    <row r="10" spans="1:8" ht="94.5">
      <c r="A10" s="38" t="s">
        <v>91</v>
      </c>
      <c r="B10" s="37" t="s">
        <v>80</v>
      </c>
      <c r="C10" s="37">
        <v>541</v>
      </c>
      <c r="D10" s="37" t="s">
        <v>4</v>
      </c>
      <c r="E10" s="50"/>
      <c r="F10" s="50"/>
      <c r="G10" s="49">
        <f>C10*E10</f>
        <v>0</v>
      </c>
      <c r="H10" s="49">
        <f>C10*F10</f>
        <v>0</v>
      </c>
    </row>
    <row r="11" spans="1:8" ht="13.5">
      <c r="A11" s="38" t="s">
        <v>92</v>
      </c>
      <c r="B11" s="37" t="s">
        <v>168</v>
      </c>
      <c r="C11" s="39">
        <v>113</v>
      </c>
      <c r="D11" s="39" t="s">
        <v>4</v>
      </c>
      <c r="E11" s="49"/>
      <c r="F11" s="49"/>
      <c r="G11" s="49">
        <f aca="true" t="shared" si="2" ref="G11:G19">C11*E11</f>
        <v>0</v>
      </c>
      <c r="H11" s="49">
        <f aca="true" t="shared" si="3" ref="H11:H19">C11*F11</f>
        <v>0</v>
      </c>
    </row>
    <row r="12" spans="1:8" ht="13.5">
      <c r="A12" s="38" t="s">
        <v>93</v>
      </c>
      <c r="B12" s="37" t="s">
        <v>24</v>
      </c>
      <c r="C12" s="39">
        <v>146</v>
      </c>
      <c r="D12" s="39" t="s">
        <v>4</v>
      </c>
      <c r="E12" s="49"/>
      <c r="F12" s="49"/>
      <c r="G12" s="49">
        <f t="shared" si="2"/>
        <v>0</v>
      </c>
      <c r="H12" s="49">
        <f t="shared" si="3"/>
        <v>0</v>
      </c>
    </row>
    <row r="13" spans="1:8" ht="13.5">
      <c r="A13" s="38" t="s">
        <v>94</v>
      </c>
      <c r="B13" s="37" t="s">
        <v>169</v>
      </c>
      <c r="C13" s="39">
        <v>26</v>
      </c>
      <c r="D13" s="39" t="s">
        <v>4</v>
      </c>
      <c r="E13" s="49"/>
      <c r="F13" s="49"/>
      <c r="G13" s="49">
        <f t="shared" si="2"/>
        <v>0</v>
      </c>
      <c r="H13" s="49">
        <f t="shared" si="3"/>
        <v>0</v>
      </c>
    </row>
    <row r="14" spans="1:8" ht="13.5">
      <c r="A14" s="38" t="s">
        <v>95</v>
      </c>
      <c r="B14" s="37" t="s">
        <v>170</v>
      </c>
      <c r="C14" s="39">
        <v>42</v>
      </c>
      <c r="D14" s="39" t="s">
        <v>4</v>
      </c>
      <c r="E14" s="49"/>
      <c r="F14" s="49"/>
      <c r="G14" s="49">
        <f t="shared" si="2"/>
        <v>0</v>
      </c>
      <c r="H14" s="49">
        <f t="shared" si="3"/>
        <v>0</v>
      </c>
    </row>
    <row r="15" spans="1:8" ht="13.5">
      <c r="A15" s="38" t="s">
        <v>96</v>
      </c>
      <c r="B15" s="37" t="s">
        <v>178</v>
      </c>
      <c r="C15" s="39">
        <v>40</v>
      </c>
      <c r="D15" s="39" t="s">
        <v>4</v>
      </c>
      <c r="E15" s="49"/>
      <c r="F15" s="49"/>
      <c r="G15" s="49">
        <f t="shared" si="2"/>
        <v>0</v>
      </c>
      <c r="H15" s="49">
        <f t="shared" si="3"/>
        <v>0</v>
      </c>
    </row>
    <row r="16" spans="1:8" ht="13.5">
      <c r="A16" s="38" t="s">
        <v>97</v>
      </c>
      <c r="B16" s="37" t="s">
        <v>179</v>
      </c>
      <c r="C16" s="39">
        <v>52</v>
      </c>
      <c r="D16" s="39" t="s">
        <v>4</v>
      </c>
      <c r="E16" s="49"/>
      <c r="F16" s="49"/>
      <c r="G16" s="49">
        <f t="shared" si="2"/>
        <v>0</v>
      </c>
      <c r="H16" s="49">
        <f t="shared" si="3"/>
        <v>0</v>
      </c>
    </row>
    <row r="17" spans="1:9" s="45" customFormat="1" ht="121.5">
      <c r="A17" s="38" t="s">
        <v>98</v>
      </c>
      <c r="B17" s="37" t="s">
        <v>171</v>
      </c>
      <c r="C17" s="39">
        <v>1</v>
      </c>
      <c r="D17" s="39" t="s">
        <v>3</v>
      </c>
      <c r="E17" s="49"/>
      <c r="F17" s="49"/>
      <c r="G17" s="49">
        <f t="shared" si="2"/>
        <v>0</v>
      </c>
      <c r="H17" s="49">
        <f t="shared" si="3"/>
        <v>0</v>
      </c>
      <c r="I17" s="44"/>
    </row>
    <row r="18" spans="1:9" s="45" customFormat="1" ht="148.5">
      <c r="A18" s="38" t="s">
        <v>99</v>
      </c>
      <c r="B18" s="37" t="s">
        <v>180</v>
      </c>
      <c r="C18" s="39">
        <v>1</v>
      </c>
      <c r="D18" s="39" t="s">
        <v>3</v>
      </c>
      <c r="E18" s="49"/>
      <c r="F18" s="49"/>
      <c r="G18" s="49">
        <f t="shared" si="2"/>
        <v>0</v>
      </c>
      <c r="H18" s="49">
        <f t="shared" si="3"/>
        <v>0</v>
      </c>
      <c r="I18" s="44"/>
    </row>
    <row r="19" spans="1:9" s="45" customFormat="1" ht="121.5">
      <c r="A19" s="38" t="s">
        <v>100</v>
      </c>
      <c r="B19" s="37" t="s">
        <v>34</v>
      </c>
      <c r="C19" s="39">
        <v>1</v>
      </c>
      <c r="D19" s="39" t="s">
        <v>3</v>
      </c>
      <c r="E19" s="49"/>
      <c r="F19" s="49"/>
      <c r="G19" s="49">
        <f t="shared" si="2"/>
        <v>0</v>
      </c>
      <c r="H19" s="49">
        <f t="shared" si="3"/>
        <v>0</v>
      </c>
      <c r="I19" s="44"/>
    </row>
    <row r="20" spans="1:8" ht="67.5">
      <c r="A20" s="38" t="s">
        <v>101</v>
      </c>
      <c r="B20" s="12" t="s">
        <v>64</v>
      </c>
      <c r="C20" s="37">
        <v>5</v>
      </c>
      <c r="D20" s="37" t="s">
        <v>4</v>
      </c>
      <c r="E20" s="50"/>
      <c r="F20" s="50"/>
      <c r="G20" s="49">
        <f>C20*E20</f>
        <v>0</v>
      </c>
      <c r="H20" s="49">
        <f>C20*F20</f>
        <v>0</v>
      </c>
    </row>
    <row r="21" spans="1:8" ht="13.5">
      <c r="A21" s="38" t="s">
        <v>102</v>
      </c>
      <c r="B21" s="37" t="s">
        <v>24</v>
      </c>
      <c r="C21" s="37">
        <v>10</v>
      </c>
      <c r="D21" s="37" t="s">
        <v>4</v>
      </c>
      <c r="E21" s="50"/>
      <c r="F21" s="50"/>
      <c r="G21" s="49">
        <f>C21*E21</f>
        <v>0</v>
      </c>
      <c r="H21" s="49">
        <f>C21*F21</f>
        <v>0</v>
      </c>
    </row>
    <row r="22" spans="1:8" ht="67.5">
      <c r="A22" s="38" t="s">
        <v>103</v>
      </c>
      <c r="B22" s="37" t="s">
        <v>63</v>
      </c>
      <c r="C22" s="37">
        <v>12</v>
      </c>
      <c r="D22" s="37" t="s">
        <v>4</v>
      </c>
      <c r="E22" s="50"/>
      <c r="F22" s="50"/>
      <c r="G22" s="49">
        <f>C22*E22</f>
        <v>0</v>
      </c>
      <c r="H22" s="49">
        <f>C22*F22</f>
        <v>0</v>
      </c>
    </row>
    <row r="23" spans="1:8" ht="13.5">
      <c r="A23" s="38"/>
      <c r="B23" s="37"/>
      <c r="C23" s="37"/>
      <c r="D23" s="37"/>
      <c r="E23" s="50"/>
      <c r="F23" s="50"/>
      <c r="G23" s="49"/>
      <c r="H23" s="49"/>
    </row>
    <row r="24" spans="1:8" ht="81">
      <c r="A24" s="38" t="s">
        <v>104</v>
      </c>
      <c r="B24" s="37" t="s">
        <v>81</v>
      </c>
      <c r="C24" s="37">
        <v>1</v>
      </c>
      <c r="D24" s="37" t="s">
        <v>3</v>
      </c>
      <c r="E24" s="50"/>
      <c r="F24" s="50"/>
      <c r="G24" s="49">
        <f>C24*E24</f>
        <v>0</v>
      </c>
      <c r="H24" s="49">
        <f>C24*F24</f>
        <v>0</v>
      </c>
    </row>
    <row r="25" spans="1:8" ht="13.5">
      <c r="A25" s="38"/>
      <c r="B25" s="37"/>
      <c r="C25" s="37"/>
      <c r="D25" s="37"/>
      <c r="E25" s="50"/>
      <c r="F25" s="50"/>
      <c r="G25" s="49"/>
      <c r="H25" s="49"/>
    </row>
    <row r="26" spans="1:8" ht="13.5">
      <c r="A26" s="38"/>
      <c r="B26" s="37"/>
      <c r="C26" s="37"/>
      <c r="D26" s="37"/>
      <c r="E26" s="50"/>
      <c r="F26" s="50"/>
      <c r="G26" s="49"/>
      <c r="H26" s="49"/>
    </row>
    <row r="27" spans="1:8" ht="13.5">
      <c r="A27" s="38"/>
      <c r="B27" s="37"/>
      <c r="C27" s="37"/>
      <c r="D27" s="37"/>
      <c r="E27" s="50"/>
      <c r="F27" s="50"/>
      <c r="G27" s="49"/>
      <c r="H27" s="49"/>
    </row>
    <row r="28" spans="1:8" ht="13.5">
      <c r="A28" s="38"/>
      <c r="B28" s="37"/>
      <c r="C28" s="37"/>
      <c r="D28" s="37"/>
      <c r="E28" s="50"/>
      <c r="F28" s="50"/>
      <c r="G28" s="49"/>
      <c r="H28" s="49"/>
    </row>
    <row r="29" spans="1:8" ht="135">
      <c r="A29" s="38" t="s">
        <v>105</v>
      </c>
      <c r="B29" s="37" t="s">
        <v>40</v>
      </c>
      <c r="C29" s="52">
        <v>4</v>
      </c>
      <c r="D29" s="37" t="s">
        <v>2</v>
      </c>
      <c r="E29" s="50"/>
      <c r="F29" s="50"/>
      <c r="G29" s="49">
        <f>C29*E29</f>
        <v>0</v>
      </c>
      <c r="H29" s="49">
        <f>C29*F29</f>
        <v>0</v>
      </c>
    </row>
    <row r="30" spans="1:8" ht="135">
      <c r="A30" s="38" t="s">
        <v>106</v>
      </c>
      <c r="B30" s="37" t="s">
        <v>43</v>
      </c>
      <c r="C30" s="37">
        <v>4</v>
      </c>
      <c r="D30" s="37" t="s">
        <v>2</v>
      </c>
      <c r="E30" s="50"/>
      <c r="F30" s="50"/>
      <c r="G30" s="49">
        <f>C30*E30</f>
        <v>0</v>
      </c>
      <c r="H30" s="49">
        <f>C30*F30</f>
        <v>0</v>
      </c>
    </row>
    <row r="31" spans="1:8" ht="135">
      <c r="A31" s="38" t="s">
        <v>107</v>
      </c>
      <c r="B31" s="37" t="s">
        <v>39</v>
      </c>
      <c r="C31" s="37">
        <v>2</v>
      </c>
      <c r="D31" s="37" t="s">
        <v>2</v>
      </c>
      <c r="E31" s="50"/>
      <c r="F31" s="50"/>
      <c r="G31" s="49">
        <f>C31*E31</f>
        <v>0</v>
      </c>
      <c r="H31" s="49">
        <f>C31*F31</f>
        <v>0</v>
      </c>
    </row>
    <row r="32" spans="1:8" ht="13.5">
      <c r="A32" s="38"/>
      <c r="B32" s="37"/>
      <c r="C32" s="37"/>
      <c r="D32" s="39"/>
      <c r="E32" s="50"/>
      <c r="F32" s="50"/>
      <c r="G32" s="49"/>
      <c r="H32" s="49"/>
    </row>
    <row r="33" spans="1:8" ht="13.5">
      <c r="A33" s="38"/>
      <c r="B33" s="37"/>
      <c r="C33" s="37"/>
      <c r="D33" s="39"/>
      <c r="E33" s="50"/>
      <c r="F33" s="50"/>
      <c r="G33" s="49"/>
      <c r="H33" s="49"/>
    </row>
    <row r="34" spans="1:8" ht="148.5">
      <c r="A34" s="38" t="s">
        <v>108</v>
      </c>
      <c r="B34" s="37" t="s">
        <v>44</v>
      </c>
      <c r="C34" s="37">
        <v>1</v>
      </c>
      <c r="D34" s="39" t="s">
        <v>3</v>
      </c>
      <c r="E34" s="50"/>
      <c r="F34" s="50"/>
      <c r="G34" s="49">
        <f>C34*E34</f>
        <v>0</v>
      </c>
      <c r="H34" s="49">
        <f>C34*F34</f>
        <v>0</v>
      </c>
    </row>
    <row r="35" spans="1:8" ht="148.5">
      <c r="A35" s="38" t="s">
        <v>109</v>
      </c>
      <c r="B35" s="37" t="s">
        <v>46</v>
      </c>
      <c r="C35" s="37">
        <v>1</v>
      </c>
      <c r="D35" s="39" t="s">
        <v>3</v>
      </c>
      <c r="E35" s="50"/>
      <c r="F35" s="50"/>
      <c r="G35" s="49">
        <f>C35*E35</f>
        <v>0</v>
      </c>
      <c r="H35" s="49">
        <f>C35*F35</f>
        <v>0</v>
      </c>
    </row>
    <row r="36" spans="1:8" ht="94.5">
      <c r="A36" s="38" t="s">
        <v>110</v>
      </c>
      <c r="B36" s="37" t="s">
        <v>45</v>
      </c>
      <c r="C36" s="37">
        <v>1</v>
      </c>
      <c r="D36" s="39" t="s">
        <v>3</v>
      </c>
      <c r="E36" s="50"/>
      <c r="F36" s="50"/>
      <c r="G36" s="49">
        <f>C36*E36</f>
        <v>0</v>
      </c>
      <c r="H36" s="49">
        <f>C36*F36</f>
        <v>0</v>
      </c>
    </row>
    <row r="37" spans="1:8" ht="94.5">
      <c r="A37" s="38" t="s">
        <v>111</v>
      </c>
      <c r="B37" s="37" t="s">
        <v>47</v>
      </c>
      <c r="C37" s="37">
        <v>1</v>
      </c>
      <c r="D37" s="39" t="s">
        <v>3</v>
      </c>
      <c r="E37" s="50"/>
      <c r="F37" s="50"/>
      <c r="G37" s="49">
        <f>C37*E37</f>
        <v>0</v>
      </c>
      <c r="H37" s="49">
        <f>C37*F37</f>
        <v>0</v>
      </c>
    </row>
    <row r="38" spans="1:8" ht="13.5">
      <c r="A38" s="38"/>
      <c r="B38" s="37"/>
      <c r="C38" s="37"/>
      <c r="D38" s="37"/>
      <c r="E38" s="50"/>
      <c r="F38" s="50"/>
      <c r="G38" s="49"/>
      <c r="H38" s="49"/>
    </row>
    <row r="39" spans="1:8" ht="67.5">
      <c r="A39" s="38" t="s">
        <v>112</v>
      </c>
      <c r="B39" s="37" t="s">
        <v>38</v>
      </c>
      <c r="C39" s="37">
        <v>1</v>
      </c>
      <c r="D39" s="37" t="s">
        <v>2</v>
      </c>
      <c r="E39" s="50"/>
      <c r="F39" s="50"/>
      <c r="G39" s="49">
        <f aca="true" t="shared" si="4" ref="G39:G67">C39*E39</f>
        <v>0</v>
      </c>
      <c r="H39" s="49">
        <f aca="true" t="shared" si="5" ref="H39:H67">C39*F39</f>
        <v>0</v>
      </c>
    </row>
    <row r="40" spans="1:8" ht="81">
      <c r="A40" s="38" t="s">
        <v>113</v>
      </c>
      <c r="B40" s="37" t="s">
        <v>48</v>
      </c>
      <c r="C40" s="37">
        <v>1</v>
      </c>
      <c r="D40" s="37" t="s">
        <v>3</v>
      </c>
      <c r="E40" s="50"/>
      <c r="F40" s="50"/>
      <c r="G40" s="49">
        <f t="shared" si="4"/>
        <v>0</v>
      </c>
      <c r="H40" s="49">
        <f t="shared" si="5"/>
        <v>0</v>
      </c>
    </row>
    <row r="41" spans="1:8" ht="40.5">
      <c r="A41" s="38" t="s">
        <v>114</v>
      </c>
      <c r="B41" s="37" t="s">
        <v>49</v>
      </c>
      <c r="C41" s="37">
        <v>1</v>
      </c>
      <c r="D41" s="37" t="s">
        <v>2</v>
      </c>
      <c r="E41" s="50"/>
      <c r="F41" s="50"/>
      <c r="G41" s="49">
        <f t="shared" si="4"/>
        <v>0</v>
      </c>
      <c r="H41" s="49">
        <f t="shared" si="5"/>
        <v>0</v>
      </c>
    </row>
    <row r="42" spans="1:8" ht="27">
      <c r="A42" s="38" t="s">
        <v>115</v>
      </c>
      <c r="B42" s="37" t="s">
        <v>55</v>
      </c>
      <c r="C42" s="37">
        <v>1</v>
      </c>
      <c r="D42" s="37" t="s">
        <v>2</v>
      </c>
      <c r="E42" s="50"/>
      <c r="F42" s="50"/>
      <c r="G42" s="49">
        <f t="shared" si="4"/>
        <v>0</v>
      </c>
      <c r="H42" s="49">
        <f t="shared" si="5"/>
        <v>0</v>
      </c>
    </row>
    <row r="43" spans="1:8" ht="94.5">
      <c r="A43" s="38" t="s">
        <v>116</v>
      </c>
      <c r="B43" s="37" t="s">
        <v>50</v>
      </c>
      <c r="C43" s="37">
        <v>3</v>
      </c>
      <c r="D43" s="37" t="s">
        <v>3</v>
      </c>
      <c r="E43" s="50"/>
      <c r="F43" s="50"/>
      <c r="G43" s="49">
        <f t="shared" si="4"/>
        <v>0</v>
      </c>
      <c r="H43" s="49">
        <f t="shared" si="5"/>
        <v>0</v>
      </c>
    </row>
    <row r="44" spans="1:8" ht="40.5">
      <c r="A44" s="38" t="s">
        <v>117</v>
      </c>
      <c r="B44" s="37" t="s">
        <v>25</v>
      </c>
      <c r="C44" s="37">
        <v>1</v>
      </c>
      <c r="D44" s="37" t="s">
        <v>3</v>
      </c>
      <c r="E44" s="50"/>
      <c r="F44" s="50"/>
      <c r="G44" s="49">
        <f t="shared" si="4"/>
        <v>0</v>
      </c>
      <c r="H44" s="49">
        <f t="shared" si="5"/>
        <v>0</v>
      </c>
    </row>
    <row r="45" spans="1:8" ht="54">
      <c r="A45" s="38" t="s">
        <v>118</v>
      </c>
      <c r="B45" s="37" t="s">
        <v>51</v>
      </c>
      <c r="C45" s="37">
        <v>7</v>
      </c>
      <c r="D45" s="37" t="s">
        <v>2</v>
      </c>
      <c r="E45" s="50"/>
      <c r="F45" s="50"/>
      <c r="G45" s="49">
        <f t="shared" si="4"/>
        <v>0</v>
      </c>
      <c r="H45" s="49">
        <f t="shared" si="5"/>
        <v>0</v>
      </c>
    </row>
    <row r="46" spans="1:8" ht="94.5">
      <c r="A46" s="38" t="s">
        <v>119</v>
      </c>
      <c r="B46" s="37" t="s">
        <v>71</v>
      </c>
      <c r="C46" s="37">
        <v>1</v>
      </c>
      <c r="D46" s="37" t="s">
        <v>2</v>
      </c>
      <c r="E46" s="50"/>
      <c r="F46" s="50"/>
      <c r="G46" s="49">
        <f t="shared" si="4"/>
        <v>0</v>
      </c>
      <c r="H46" s="49">
        <f t="shared" si="5"/>
        <v>0</v>
      </c>
    </row>
    <row r="47" spans="1:8" ht="94.5">
      <c r="A47" s="38" t="s">
        <v>120</v>
      </c>
      <c r="B47" s="37" t="s">
        <v>84</v>
      </c>
      <c r="C47" s="37">
        <v>21</v>
      </c>
      <c r="D47" s="37" t="s">
        <v>2</v>
      </c>
      <c r="E47" s="50"/>
      <c r="F47" s="50"/>
      <c r="G47" s="49">
        <f t="shared" si="4"/>
        <v>0</v>
      </c>
      <c r="H47" s="49">
        <f t="shared" si="5"/>
        <v>0</v>
      </c>
    </row>
    <row r="48" spans="1:8" ht="13.5">
      <c r="A48" s="38" t="s">
        <v>121</v>
      </c>
      <c r="B48" s="37" t="s">
        <v>172</v>
      </c>
      <c r="C48" s="37">
        <v>9</v>
      </c>
      <c r="D48" s="37" t="s">
        <v>2</v>
      </c>
      <c r="E48" s="50"/>
      <c r="F48" s="50"/>
      <c r="G48" s="49">
        <f t="shared" si="4"/>
        <v>0</v>
      </c>
      <c r="H48" s="49">
        <f t="shared" si="5"/>
        <v>0</v>
      </c>
    </row>
    <row r="49" spans="1:8" ht="13.5">
      <c r="A49" s="38" t="s">
        <v>122</v>
      </c>
      <c r="B49" s="37" t="s">
        <v>173</v>
      </c>
      <c r="C49" s="37">
        <v>1</v>
      </c>
      <c r="D49" s="37" t="s">
        <v>2</v>
      </c>
      <c r="E49" s="50"/>
      <c r="F49" s="50"/>
      <c r="G49" s="49">
        <f t="shared" si="4"/>
        <v>0</v>
      </c>
      <c r="H49" s="49">
        <f t="shared" si="5"/>
        <v>0</v>
      </c>
    </row>
    <row r="50" spans="1:8" ht="13.5">
      <c r="A50" s="38" t="s">
        <v>123</v>
      </c>
      <c r="B50" s="37" t="s">
        <v>174</v>
      </c>
      <c r="C50" s="37">
        <v>1</v>
      </c>
      <c r="D50" s="37" t="s">
        <v>2</v>
      </c>
      <c r="E50" s="50"/>
      <c r="F50" s="50"/>
      <c r="G50" s="49">
        <f t="shared" si="4"/>
        <v>0</v>
      </c>
      <c r="H50" s="49">
        <f t="shared" si="5"/>
        <v>0</v>
      </c>
    </row>
    <row r="51" spans="1:8" ht="27">
      <c r="A51" s="38" t="s">
        <v>124</v>
      </c>
      <c r="B51" s="37" t="s">
        <v>82</v>
      </c>
      <c r="C51" s="37">
        <v>1</v>
      </c>
      <c r="D51" s="37" t="s">
        <v>2</v>
      </c>
      <c r="E51" s="50"/>
      <c r="F51" s="50"/>
      <c r="G51" s="49">
        <f t="shared" si="4"/>
        <v>0</v>
      </c>
      <c r="H51" s="49">
        <f t="shared" si="5"/>
        <v>0</v>
      </c>
    </row>
    <row r="52" spans="1:8" ht="94.5">
      <c r="A52" s="38" t="s">
        <v>125</v>
      </c>
      <c r="B52" s="37" t="s">
        <v>52</v>
      </c>
      <c r="C52" s="37">
        <v>2</v>
      </c>
      <c r="D52" s="37" t="s">
        <v>2</v>
      </c>
      <c r="E52" s="50"/>
      <c r="F52" s="50"/>
      <c r="G52" s="49">
        <f t="shared" si="4"/>
        <v>0</v>
      </c>
      <c r="H52" s="49">
        <f t="shared" si="5"/>
        <v>0</v>
      </c>
    </row>
    <row r="53" spans="1:8" ht="40.5">
      <c r="A53" s="38" t="s">
        <v>126</v>
      </c>
      <c r="B53" s="37" t="s">
        <v>26</v>
      </c>
      <c r="C53" s="37">
        <v>3</v>
      </c>
      <c r="D53" s="37" t="s">
        <v>2</v>
      </c>
      <c r="E53" s="50"/>
      <c r="F53" s="50"/>
      <c r="G53" s="49">
        <f t="shared" si="4"/>
        <v>0</v>
      </c>
      <c r="H53" s="49">
        <f t="shared" si="5"/>
        <v>0</v>
      </c>
    </row>
    <row r="54" spans="1:8" ht="81">
      <c r="A54" s="38" t="s">
        <v>127</v>
      </c>
      <c r="B54" s="37" t="s">
        <v>27</v>
      </c>
      <c r="C54" s="37">
        <v>2</v>
      </c>
      <c r="D54" s="37" t="s">
        <v>2</v>
      </c>
      <c r="E54" s="50"/>
      <c r="F54" s="50"/>
      <c r="G54" s="49">
        <f t="shared" si="4"/>
        <v>0</v>
      </c>
      <c r="H54" s="49">
        <f t="shared" si="5"/>
        <v>0</v>
      </c>
    </row>
    <row r="55" spans="1:8" ht="81">
      <c r="A55" s="38" t="s">
        <v>128</v>
      </c>
      <c r="B55" s="37" t="s">
        <v>54</v>
      </c>
      <c r="C55" s="37">
        <v>3</v>
      </c>
      <c r="D55" s="37" t="s">
        <v>2</v>
      </c>
      <c r="E55" s="50"/>
      <c r="F55" s="50"/>
      <c r="G55" s="49">
        <f t="shared" si="4"/>
        <v>0</v>
      </c>
      <c r="H55" s="49">
        <f t="shared" si="5"/>
        <v>0</v>
      </c>
    </row>
    <row r="56" spans="1:8" ht="54">
      <c r="A56" s="38" t="s">
        <v>129</v>
      </c>
      <c r="B56" s="37" t="s">
        <v>69</v>
      </c>
      <c r="C56" s="37">
        <v>1</v>
      </c>
      <c r="D56" s="37" t="s">
        <v>3</v>
      </c>
      <c r="E56" s="50"/>
      <c r="F56" s="50"/>
      <c r="G56" s="49">
        <f t="shared" si="4"/>
        <v>0</v>
      </c>
      <c r="H56" s="49">
        <f t="shared" si="5"/>
        <v>0</v>
      </c>
    </row>
    <row r="57" spans="1:8" ht="40.5">
      <c r="A57" s="38" t="s">
        <v>130</v>
      </c>
      <c r="B57" s="37" t="s">
        <v>28</v>
      </c>
      <c r="C57" s="37">
        <v>1</v>
      </c>
      <c r="D57" s="37" t="s">
        <v>13</v>
      </c>
      <c r="E57" s="50"/>
      <c r="F57" s="50"/>
      <c r="G57" s="49">
        <f t="shared" si="4"/>
        <v>0</v>
      </c>
      <c r="H57" s="49">
        <f t="shared" si="5"/>
        <v>0</v>
      </c>
    </row>
    <row r="58" spans="1:8" ht="27">
      <c r="A58" s="38" t="s">
        <v>131</v>
      </c>
      <c r="B58" s="37" t="s">
        <v>175</v>
      </c>
      <c r="C58" s="37">
        <v>1</v>
      </c>
      <c r="D58" s="37" t="s">
        <v>3</v>
      </c>
      <c r="E58" s="50"/>
      <c r="F58" s="50"/>
      <c r="G58" s="49">
        <f t="shared" si="4"/>
        <v>0</v>
      </c>
      <c r="H58" s="49">
        <f t="shared" si="5"/>
        <v>0</v>
      </c>
    </row>
    <row r="59" spans="1:8" ht="27">
      <c r="A59" s="38" t="s">
        <v>132</v>
      </c>
      <c r="B59" s="37" t="s">
        <v>29</v>
      </c>
      <c r="C59" s="37">
        <v>1</v>
      </c>
      <c r="D59" s="37" t="s">
        <v>3</v>
      </c>
      <c r="E59" s="50"/>
      <c r="F59" s="50"/>
      <c r="G59" s="49">
        <f t="shared" si="4"/>
        <v>0</v>
      </c>
      <c r="H59" s="49">
        <f t="shared" si="5"/>
        <v>0</v>
      </c>
    </row>
    <row r="60" spans="1:8" ht="54">
      <c r="A60" s="38" t="s">
        <v>133</v>
      </c>
      <c r="B60" s="37" t="s">
        <v>154</v>
      </c>
      <c r="C60" s="37">
        <v>1</v>
      </c>
      <c r="D60" s="37" t="s">
        <v>3</v>
      </c>
      <c r="E60" s="50"/>
      <c r="F60" s="50"/>
      <c r="G60" s="49">
        <f t="shared" si="4"/>
        <v>0</v>
      </c>
      <c r="H60" s="49">
        <f t="shared" si="5"/>
        <v>0</v>
      </c>
    </row>
    <row r="61" spans="1:8" ht="27">
      <c r="A61" s="38" t="s">
        <v>134</v>
      </c>
      <c r="B61" s="37" t="s">
        <v>65</v>
      </c>
      <c r="C61" s="37">
        <v>1</v>
      </c>
      <c r="D61" s="37" t="s">
        <v>13</v>
      </c>
      <c r="E61" s="50"/>
      <c r="F61" s="50"/>
      <c r="G61" s="49">
        <f t="shared" si="4"/>
        <v>0</v>
      </c>
      <c r="H61" s="49">
        <f t="shared" si="5"/>
        <v>0</v>
      </c>
    </row>
    <row r="62" spans="1:8" ht="27">
      <c r="A62" s="38" t="s">
        <v>135</v>
      </c>
      <c r="B62" s="37" t="s">
        <v>53</v>
      </c>
      <c r="C62" s="37">
        <v>1</v>
      </c>
      <c r="D62" s="37" t="s">
        <v>13</v>
      </c>
      <c r="E62" s="50"/>
      <c r="F62" s="50"/>
      <c r="G62" s="49">
        <f t="shared" si="4"/>
        <v>0</v>
      </c>
      <c r="H62" s="49">
        <f t="shared" si="5"/>
        <v>0</v>
      </c>
    </row>
    <row r="63" spans="1:8" ht="40.5">
      <c r="A63" s="38" t="s">
        <v>136</v>
      </c>
      <c r="B63" s="37" t="s">
        <v>32</v>
      </c>
      <c r="C63" s="37">
        <v>1</v>
      </c>
      <c r="D63" s="37" t="s">
        <v>13</v>
      </c>
      <c r="E63" s="50"/>
      <c r="F63" s="50"/>
      <c r="G63" s="49">
        <f t="shared" si="4"/>
        <v>0</v>
      </c>
      <c r="H63" s="49">
        <f t="shared" si="5"/>
        <v>0</v>
      </c>
    </row>
    <row r="64" spans="1:8" ht="27">
      <c r="A64" s="38" t="s">
        <v>137</v>
      </c>
      <c r="B64" s="37" t="s">
        <v>66</v>
      </c>
      <c r="C64" s="37">
        <v>1</v>
      </c>
      <c r="D64" s="37" t="s">
        <v>13</v>
      </c>
      <c r="E64" s="50"/>
      <c r="F64" s="50"/>
      <c r="G64" s="49">
        <f t="shared" si="4"/>
        <v>0</v>
      </c>
      <c r="H64" s="49">
        <f t="shared" si="5"/>
        <v>0</v>
      </c>
    </row>
    <row r="65" spans="1:8" ht="27">
      <c r="A65" s="38" t="s">
        <v>138</v>
      </c>
      <c r="B65" s="37" t="s">
        <v>67</v>
      </c>
      <c r="C65" s="37">
        <v>1</v>
      </c>
      <c r="D65" s="37" t="s">
        <v>13</v>
      </c>
      <c r="E65" s="50"/>
      <c r="F65" s="50"/>
      <c r="G65" s="49">
        <f t="shared" si="4"/>
        <v>0</v>
      </c>
      <c r="H65" s="49">
        <f t="shared" si="5"/>
        <v>0</v>
      </c>
    </row>
    <row r="66" spans="1:8" ht="27">
      <c r="A66" s="38" t="s">
        <v>139</v>
      </c>
      <c r="B66" s="37" t="s">
        <v>68</v>
      </c>
      <c r="C66" s="37">
        <v>1</v>
      </c>
      <c r="D66" s="37" t="s">
        <v>3</v>
      </c>
      <c r="E66" s="50"/>
      <c r="F66" s="50"/>
      <c r="G66" s="49">
        <f t="shared" si="4"/>
        <v>0</v>
      </c>
      <c r="H66" s="49">
        <f t="shared" si="5"/>
        <v>0</v>
      </c>
    </row>
    <row r="67" spans="1:8" ht="13.5">
      <c r="A67" s="38" t="s">
        <v>176</v>
      </c>
      <c r="B67" s="37" t="s">
        <v>23</v>
      </c>
      <c r="C67" s="37">
        <v>1</v>
      </c>
      <c r="D67" s="37" t="s">
        <v>2</v>
      </c>
      <c r="E67" s="50"/>
      <c r="F67" s="50"/>
      <c r="G67" s="49">
        <f t="shared" si="4"/>
        <v>0</v>
      </c>
      <c r="H67" s="49">
        <f t="shared" si="5"/>
        <v>0</v>
      </c>
    </row>
    <row r="68" spans="1:8" ht="40.5">
      <c r="A68" s="38" t="s">
        <v>140</v>
      </c>
      <c r="B68" s="37" t="s">
        <v>60</v>
      </c>
      <c r="C68" s="39">
        <v>1</v>
      </c>
      <c r="D68" s="39" t="s">
        <v>3</v>
      </c>
      <c r="E68" s="49"/>
      <c r="F68" s="49"/>
      <c r="G68" s="49">
        <f>C68*E68</f>
        <v>0</v>
      </c>
      <c r="H68" s="49">
        <f>C68*F68</f>
        <v>0</v>
      </c>
    </row>
    <row r="69" spans="1:8" ht="54">
      <c r="A69" s="38" t="s">
        <v>141</v>
      </c>
      <c r="B69" s="37" t="s">
        <v>61</v>
      </c>
      <c r="C69" s="39">
        <v>1</v>
      </c>
      <c r="D69" s="39" t="s">
        <v>3</v>
      </c>
      <c r="E69" s="49"/>
      <c r="F69" s="49"/>
      <c r="G69" s="49">
        <f>C69*E69</f>
        <v>0</v>
      </c>
      <c r="H69" s="49">
        <f>C69*F69</f>
        <v>0</v>
      </c>
    </row>
    <row r="70" spans="1:8" ht="108">
      <c r="A70" s="38" t="s">
        <v>142</v>
      </c>
      <c r="B70" s="37" t="s">
        <v>35</v>
      </c>
      <c r="C70" s="39">
        <v>1</v>
      </c>
      <c r="D70" s="39" t="s">
        <v>2</v>
      </c>
      <c r="E70" s="49"/>
      <c r="F70" s="49"/>
      <c r="G70" s="49">
        <f aca="true" t="shared" si="6" ref="G70:G78">C70*E70</f>
        <v>0</v>
      </c>
      <c r="H70" s="49">
        <f aca="true" t="shared" si="7" ref="H70:H78">C70*F70</f>
        <v>0</v>
      </c>
    </row>
    <row r="71" spans="1:8" ht="135">
      <c r="A71" s="38" t="s">
        <v>143</v>
      </c>
      <c r="B71" s="37" t="s">
        <v>40</v>
      </c>
      <c r="C71" s="39">
        <v>2</v>
      </c>
      <c r="D71" s="39" t="s">
        <v>2</v>
      </c>
      <c r="E71" s="49"/>
      <c r="F71" s="49"/>
      <c r="G71" s="49">
        <f t="shared" si="6"/>
        <v>0</v>
      </c>
      <c r="H71" s="49">
        <f t="shared" si="7"/>
        <v>0</v>
      </c>
    </row>
    <row r="72" spans="1:8" ht="135">
      <c r="A72" s="38" t="s">
        <v>144</v>
      </c>
      <c r="B72" s="37" t="s">
        <v>39</v>
      </c>
      <c r="C72" s="39">
        <v>2</v>
      </c>
      <c r="D72" s="39" t="s">
        <v>2</v>
      </c>
      <c r="E72" s="49"/>
      <c r="F72" s="49"/>
      <c r="G72" s="49">
        <f t="shared" si="6"/>
        <v>0</v>
      </c>
      <c r="H72" s="49">
        <f t="shared" si="7"/>
        <v>0</v>
      </c>
    </row>
    <row r="73" spans="1:8" ht="27">
      <c r="A73" s="38" t="s">
        <v>145</v>
      </c>
      <c r="B73" s="37" t="s">
        <v>41</v>
      </c>
      <c r="C73" s="39">
        <v>1</v>
      </c>
      <c r="D73" s="39" t="s">
        <v>3</v>
      </c>
      <c r="E73" s="49"/>
      <c r="F73" s="49"/>
      <c r="G73" s="49">
        <f t="shared" si="6"/>
        <v>0</v>
      </c>
      <c r="H73" s="49">
        <f t="shared" si="7"/>
        <v>0</v>
      </c>
    </row>
    <row r="74" spans="1:8" ht="27">
      <c r="A74" s="38" t="s">
        <v>146</v>
      </c>
      <c r="B74" s="37" t="s">
        <v>42</v>
      </c>
      <c r="C74" s="39">
        <v>1</v>
      </c>
      <c r="D74" s="39" t="s">
        <v>3</v>
      </c>
      <c r="E74" s="49"/>
      <c r="F74" s="49"/>
      <c r="G74" s="49">
        <f t="shared" si="6"/>
        <v>0</v>
      </c>
      <c r="H74" s="49">
        <f t="shared" si="7"/>
        <v>0</v>
      </c>
    </row>
    <row r="75" spans="1:8" ht="67.5">
      <c r="A75" s="38" t="s">
        <v>147</v>
      </c>
      <c r="B75" s="37" t="s">
        <v>38</v>
      </c>
      <c r="C75" s="39">
        <v>1</v>
      </c>
      <c r="D75" s="39" t="s">
        <v>2</v>
      </c>
      <c r="E75" s="49"/>
      <c r="F75" s="49"/>
      <c r="G75" s="49">
        <f t="shared" si="6"/>
        <v>0</v>
      </c>
      <c r="H75" s="49">
        <f t="shared" si="7"/>
        <v>0</v>
      </c>
    </row>
    <row r="76" spans="1:8" ht="40.5">
      <c r="A76" s="38" t="s">
        <v>148</v>
      </c>
      <c r="B76" s="37" t="s">
        <v>36</v>
      </c>
      <c r="C76" s="39">
        <v>1</v>
      </c>
      <c r="D76" s="39" t="s">
        <v>2</v>
      </c>
      <c r="E76" s="49"/>
      <c r="F76" s="49"/>
      <c r="G76" s="49">
        <f>C76*E76</f>
        <v>0</v>
      </c>
      <c r="H76" s="49">
        <f>C76*F76</f>
        <v>0</v>
      </c>
    </row>
    <row r="77" spans="1:8" ht="67.5">
      <c r="A77" s="38" t="s">
        <v>149</v>
      </c>
      <c r="B77" s="37" t="s">
        <v>37</v>
      </c>
      <c r="C77" s="39">
        <v>1</v>
      </c>
      <c r="D77" s="39" t="s">
        <v>2</v>
      </c>
      <c r="E77" s="49"/>
      <c r="F77" s="49"/>
      <c r="G77" s="49">
        <f>C77*E77</f>
        <v>0</v>
      </c>
      <c r="H77" s="49">
        <f>C77*F77</f>
        <v>0</v>
      </c>
    </row>
    <row r="78" spans="1:8" ht="148.5">
      <c r="A78" s="38" t="s">
        <v>150</v>
      </c>
      <c r="B78" s="37" t="s">
        <v>44</v>
      </c>
      <c r="C78" s="39">
        <v>1</v>
      </c>
      <c r="D78" s="39" t="s">
        <v>3</v>
      </c>
      <c r="E78" s="49"/>
      <c r="F78" s="49"/>
      <c r="G78" s="49">
        <f t="shared" si="6"/>
        <v>0</v>
      </c>
      <c r="H78" s="49">
        <f t="shared" si="7"/>
        <v>0</v>
      </c>
    </row>
    <row r="79" spans="1:8" ht="94.5">
      <c r="A79" s="38" t="s">
        <v>151</v>
      </c>
      <c r="B79" s="37" t="s">
        <v>45</v>
      </c>
      <c r="C79" s="39">
        <v>1</v>
      </c>
      <c r="D79" s="39" t="s">
        <v>3</v>
      </c>
      <c r="E79" s="49"/>
      <c r="F79" s="49"/>
      <c r="G79" s="49">
        <f>C79*E79</f>
        <v>0</v>
      </c>
      <c r="H79" s="49">
        <f>C79*F79</f>
        <v>0</v>
      </c>
    </row>
    <row r="80" spans="1:8" ht="67.5">
      <c r="A80" s="38" t="s">
        <v>152</v>
      </c>
      <c r="B80" s="37" t="s">
        <v>70</v>
      </c>
      <c r="C80" s="39">
        <v>1</v>
      </c>
      <c r="D80" s="39" t="s">
        <v>3</v>
      </c>
      <c r="E80" s="49"/>
      <c r="F80" s="49"/>
      <c r="G80" s="49">
        <f>C80*E80</f>
        <v>0</v>
      </c>
      <c r="H80" s="49">
        <f>C80*F80</f>
        <v>0</v>
      </c>
    </row>
    <row r="81" spans="1:8" ht="13.5">
      <c r="A81" s="38" t="s">
        <v>153</v>
      </c>
      <c r="B81" s="37" t="s">
        <v>30</v>
      </c>
      <c r="C81" s="39">
        <v>1</v>
      </c>
      <c r="D81" s="39" t="s">
        <v>3</v>
      </c>
      <c r="E81" s="49"/>
      <c r="F81" s="49"/>
      <c r="G81" s="49">
        <f>C81*E81</f>
        <v>0</v>
      </c>
      <c r="H81" s="49">
        <f>C81*F81</f>
        <v>0</v>
      </c>
    </row>
    <row r="82" spans="1:8" ht="13.5">
      <c r="A82" s="17" t="s">
        <v>156</v>
      </c>
      <c r="B82" s="22" t="s">
        <v>155</v>
      </c>
      <c r="C82" s="23"/>
      <c r="D82" s="23"/>
      <c r="E82" s="51"/>
      <c r="F82" s="51"/>
      <c r="G82" s="48">
        <f>SUM(G3:G67)</f>
        <v>0</v>
      </c>
      <c r="H82" s="48">
        <f>SUM(H3:H67)</f>
        <v>0</v>
      </c>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2"/>
  <headerFooter>
    <oddFooter xml:space="preserve">&amp;L&amp;A&amp;C&amp;G&amp;R&amp;P. oldal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Rádi Péter</dc:creator>
  <cp:keywords/>
  <dc:description/>
  <cp:lastModifiedBy>Csintalan Kristóf</cp:lastModifiedBy>
  <cp:lastPrinted>2016-12-22T11:16:58Z</cp:lastPrinted>
  <dcterms:created xsi:type="dcterms:W3CDTF">2009-04-17T13:42:27Z</dcterms:created>
  <dcterms:modified xsi:type="dcterms:W3CDTF">2018-01-02T10:31:46Z</dcterms:modified>
  <cp:category/>
  <cp:version/>
  <cp:contentType/>
  <cp:contentStatus/>
</cp:coreProperties>
</file>