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12. Bontás_Raktár-irattár" sheetId="52" r:id="rId2"/>
    <sheet name="1.12. Szerelés_Raktár-Irattár" sheetId="53" r:id="rId3"/>
  </sheets>
  <definedNames>
    <definedName name="_xlnm.Print_Titles" localSheetId="1">'0.12. Bontás_Raktár-irattár'!$1:$2</definedName>
    <definedName name="_xlnm.Print_Titles" localSheetId="2">'1.12. Szerelés_Raktár-Irattár'!$1:$2</definedName>
    <definedName name="_xlnm.Print_Area" localSheetId="0">Borító!$A$1:$K$40</definedName>
  </definedNames>
  <calcPr calcId="125725" fullCalcOnLoad="1"/>
</workbook>
</file>

<file path=xl/calcChain.xml><?xml version="1.0" encoding="utf-8"?>
<calcChain xmlns="http://schemas.openxmlformats.org/spreadsheetml/2006/main">
  <c r="H60" i="53"/>
  <c r="G60"/>
  <c r="H59"/>
  <c r="G59"/>
  <c r="H58"/>
  <c r="G58"/>
  <c r="H57"/>
  <c r="G57"/>
  <c r="H56"/>
  <c r="G56"/>
  <c r="H55"/>
  <c r="G55"/>
  <c r="H54"/>
  <c r="G54"/>
  <c r="H53"/>
  <c r="G53"/>
  <c r="G13"/>
  <c r="H13"/>
  <c r="G11"/>
  <c r="H11"/>
  <c r="G6"/>
  <c r="H6"/>
  <c r="G35"/>
  <c r="H35"/>
  <c r="G5"/>
  <c r="H5"/>
  <c r="G41"/>
  <c r="H41"/>
  <c r="G30"/>
  <c r="H30"/>
  <c r="G29"/>
  <c r="H29"/>
  <c r="G31"/>
  <c r="H31"/>
  <c r="G23"/>
  <c r="H23"/>
  <c r="G18"/>
  <c r="H18"/>
  <c r="G17"/>
  <c r="H17"/>
  <c r="G19"/>
  <c r="H19"/>
  <c r="G4"/>
  <c r="H4"/>
  <c r="G7"/>
  <c r="H7"/>
  <c r="G8"/>
  <c r="H8"/>
  <c r="G9"/>
  <c r="H9"/>
  <c r="G10"/>
  <c r="H10"/>
  <c r="G12"/>
  <c r="H12"/>
  <c r="G22"/>
  <c r="H22"/>
  <c r="G24"/>
  <c r="H24"/>
  <c r="G25"/>
  <c r="H25"/>
  <c r="G27"/>
  <c r="H27"/>
  <c r="G28"/>
  <c r="H28"/>
  <c r="G32"/>
  <c r="H32"/>
  <c r="G33"/>
  <c r="H33"/>
  <c r="G34"/>
  <c r="H34"/>
  <c r="G36"/>
  <c r="H36"/>
  <c r="G37"/>
  <c r="H37"/>
  <c r="G38"/>
  <c r="H38"/>
  <c r="G39"/>
  <c r="H39"/>
  <c r="G40"/>
  <c r="H40"/>
  <c r="G42"/>
  <c r="H42"/>
  <c r="G43"/>
  <c r="H43"/>
  <c r="G44"/>
  <c r="H44"/>
  <c r="G45"/>
  <c r="H45"/>
  <c r="G46"/>
  <c r="H46"/>
  <c r="G47"/>
  <c r="H47"/>
  <c r="G48"/>
  <c r="H48"/>
  <c r="G49"/>
  <c r="H49"/>
  <c r="G50"/>
  <c r="H50"/>
  <c r="G51"/>
  <c r="H51"/>
  <c r="H3"/>
  <c r="G3"/>
  <c r="G4" i="52"/>
  <c r="H4"/>
  <c r="G5"/>
  <c r="H5"/>
  <c r="G6"/>
  <c r="H6"/>
  <c r="H3"/>
  <c r="H7"/>
  <c r="G3"/>
  <c r="G7"/>
  <c r="G52" i="53"/>
  <c r="H52"/>
</calcChain>
</file>

<file path=xl/sharedStrings.xml><?xml version="1.0" encoding="utf-8"?>
<sst xmlns="http://schemas.openxmlformats.org/spreadsheetml/2006/main" count="207" uniqueCount="147">
  <si>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</si>
  <si>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</si>
  <si>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</si>
  <si>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</si>
  <si>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</si>
  <si>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</si>
  <si>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</si>
  <si>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</si>
  <si>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</si>
  <si>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</si>
  <si>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</si>
  <si>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</si>
  <si>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</si>
  <si>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</si>
  <si>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</si>
  <si>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</si>
  <si>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</si>
  <si>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</si>
  <si>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</si>
  <si>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</si>
  <si>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</si>
  <si>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</si>
  <si>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</si>
  <si>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</si>
  <si>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</si>
  <si>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</si>
  <si>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</si>
  <si>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</si>
  <si>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</si>
  <si>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</si>
  <si>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</si>
  <si>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</si>
  <si>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</si>
  <si>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</si>
  <si>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</si>
  <si>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</si>
  <si>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</si>
  <si>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</si>
  <si>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</si>
  <si>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</si>
  <si>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</si>
  <si>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</si>
  <si>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</si>
  <si>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</si>
  <si>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</si>
  <si>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</si>
  <si>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</si>
  <si>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</si>
  <si>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</si>
  <si>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</si>
  <si>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</si>
  <si>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</si>
  <si>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</si>
  <si>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Munkaszám: M16-317</t>
  </si>
  <si>
    <t>Meglévő fűtési rendszerek szakaszolása, lezárása és leeresztése a munkavégzés idejére. Helyszíni felmérés alapján.</t>
  </si>
  <si>
    <t xml:space="preserve">Spirax DN32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</si>
  <si>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Fűtési csőhálózat részére visszacsapó szelep, PN 10 nyomásfokozattal, vízszintes- és függőleges beépítésre alkalmas kivitel, csőhálózatba beépítve, nyomáspróbával. Pl. Retourvent, vagy egyenértékű típ.
DN40 méretben</t>
  </si>
  <si>
    <t>Fűtési csőhálózat részére elzáró szelep, PN 10 nyomásfokozattal, 5-120°C víz közegre, csőhálózatba beépítve, nyomáspróbával.
DN40 méretben</t>
  </si>
  <si>
    <t>1 1/4" méretben</t>
  </si>
  <si>
    <t>1 1/2"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</si>
  <si>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1 1/2" haszoncsőre</t>
  </si>
  <si>
    <t xml:space="preserve">Spirax DN20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</si>
  <si>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DN20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</si>
  <si>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DN20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</si>
  <si>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DN20 SV607DS Biztonsági szelep PN25 2.8-3.3 Bar egység
(vagy vele egyenértékű ARI)</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</si>
  <si>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DN40 típus</t>
  </si>
  <si>
    <t>Melegvizes fűtési hálózat számára ferdeülésű szennyfogó-szűrő szűrőbetéttel, leeresztő csavarral, ellenkarimákkal, tömítésekkel, anyáscsavarokkal, szerelési segédanyagokkal, felszerelve,  PN 10
DN40 méretben</t>
  </si>
  <si>
    <t>Vezetékek szakaszos, és hálózati nyomáspróbája vízzel DN40-ig</t>
  </si>
  <si>
    <t>Iszapleválasztó DN40 méretben. 
REFLEX EXDIRT D 40</t>
  </si>
  <si>
    <t>Raktár-irattár</t>
  </si>
  <si>
    <t>0.12.  BONTÁSI MUNKÁK - RAKTÁR-IRATTÁR HŐKÖZPONT</t>
  </si>
  <si>
    <t>0.12.1</t>
  </si>
  <si>
    <t>0.12.2</t>
  </si>
  <si>
    <t>0.12.3</t>
  </si>
  <si>
    <t>0.12.4</t>
  </si>
  <si>
    <t>0.12.</t>
  </si>
  <si>
    <t>Raktár-irattár hkp bontási munkái összesen:</t>
  </si>
  <si>
    <t>Meglévő szerelvények DN15-DN50 méretben elbontása, deponálása
Előirányzat: 5 db
Helyszíni felmérés alapján.</t>
  </si>
  <si>
    <t>1.12.  SZERELÉSI MUNKÁK - RAKTÁR-IRATTÁR HŐKÖZPONT</t>
  </si>
  <si>
    <t>1.12.1</t>
  </si>
  <si>
    <t>1.12.2</t>
  </si>
  <si>
    <t>1.12.3</t>
  </si>
  <si>
    <t>1.12.4</t>
  </si>
  <si>
    <t>1.12.5</t>
  </si>
  <si>
    <t>1.12.6</t>
  </si>
  <si>
    <t>1.12.7</t>
  </si>
  <si>
    <t>1.12.8</t>
  </si>
  <si>
    <t>1.12.10</t>
  </si>
  <si>
    <t>1.12.11</t>
  </si>
  <si>
    <t>1.12.15</t>
  </si>
  <si>
    <t>1.12.16</t>
  </si>
  <si>
    <t>1.12.17</t>
  </si>
  <si>
    <t>1.12.20</t>
  </si>
  <si>
    <t>1.12.21</t>
  </si>
  <si>
    <t>1.12.22</t>
  </si>
  <si>
    <t>1.12.23</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</si>
  <si>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</si>
  <si>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</si>
  <si>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</si>
  <si>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</si>
  <si>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</si>
  <si>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</si>
  <si>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</si>
  <si>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</si>
  <si>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</si>
  <si>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</si>
  <si>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</si>
  <si>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</si>
  <si>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</si>
  <si>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</si>
  <si>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</si>
  <si>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</si>
  <si>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</si>
  <si>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</si>
  <si>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</si>
  <si>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</si>
  <si>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</si>
  <si>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</si>
  <si>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</si>
  <si>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</si>
  <si>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</si>
  <si>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t>
  </si>
  <si>
    <t>Raktár-irattár hkp szerelési munkái összesen:</t>
  </si>
  <si>
    <t>3/4" méretben</t>
  </si>
  <si>
    <t>3/4" haszoncsőre</t>
  </si>
  <si>
    <t>2.12.1</t>
  </si>
  <si>
    <t>2.12.2</t>
  </si>
  <si>
    <t>2.12.3</t>
  </si>
  <si>
    <t>2.12.4</t>
  </si>
  <si>
    <t>2.12.5</t>
  </si>
  <si>
    <t>2.12.6</t>
  </si>
  <si>
    <t>2.12.7</t>
  </si>
  <si>
    <t>2.12.8</t>
  </si>
  <si>
    <t>Meglévő keringető szivattyú bontása, szerelvényekkel, elszállítva, deponálva, kompletten.
Wilo Yonos PICO 25/1-6 típus
Helyszíni felmérés alapján.</t>
  </si>
  <si>
    <t>Meglévő szerelvények DN15-DN32 méretben elbontása, deponálása
Előirányzat: 2 db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</si>
  <si>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H=18 mvo.; V=2,45m3/h; P=607W; U=230-240V</t>
  </si>
  <si>
    <t>1.12.9</t>
  </si>
  <si>
    <t>DN100 fűtési osztó-gyűjtő</t>
  </si>
  <si>
    <t>1.12.12.</t>
  </si>
  <si>
    <t>1.12.13.</t>
  </si>
  <si>
    <t>1.12.14.</t>
  </si>
  <si>
    <t>ARI-TEMPTROL vagy Samson segédenergia nélküli szabályozó szelep, karimás,  PN16 nyomásfokozattal, kihelyezett csőbe építhető hőmérséklet érzékelővel. Termosztáttal együtt. Szakcég ajánlata alapján.
DN32 méretben.</t>
  </si>
  <si>
    <t>DN65 csatlakozó táv-vezeték, a szállítás hőközpontjához, acélcső,alapozva, szigetelve, csatornába fektetve, fedlapok alá.</t>
  </si>
  <si>
    <t>Vezetékek hőszigetelése 15mm vtg. ásványgyapot hőszigeteléssel, szükséges rögzítőszerkezettel, felerősítő kapcsokkal, ragasztóanyaggal, alubádogozással. 
1/2" haszoncsőre</t>
  </si>
  <si>
    <t>Vezetékek hőszigetelése 30mm vtg. ásványgyapot hőszigeteléssel, szükséges rögzítőszerkezettel, felerősítő kapcsokkal, ragasztóanyaggal, alubádogozással. 
1 1/4" haszoncsőre</t>
  </si>
  <si>
    <t>Meglévő gőz- és kondenzvezeték hálózat lezárása a kapcsolódó munkák idejére. Szükséges szerelvények beépítésével-bontásával együtt. Helyszíni felmérés alapján.</t>
  </si>
  <si>
    <t>Meglévő fekete acélcső fűtési vezetékek bontása, beltérben, DN15-DN32 méretben, tartószerkezettel együtt, csővezetékek roncsba vágásával, bontási hulladék elszállításával, deponálásával együtt kompletten.
Előirányzat: 100 m
Helyszíni felmérés alapján.</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</si>
</sst>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i/>
      <sz val="8"/>
      <name val="Century Gothic"/>
      <family val="2"/>
      <charset val="238"/>
    </font>
    <font>
      <b/>
      <i/>
      <sz val="8"/>
      <name val="Century Gothic"/>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8"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7">
    <xf numFmtId="0" fontId="0" fillId="0" borderId="0" xfId="0"/>
    <xf numFmtId="0" fontId="13" fillId="0" borderId="0" xfId="0" applyFont="1" applyAlignment="1">
      <alignment horizontal="left"/>
    </xf>
    <xf numFmtId="0" fontId="0" fillId="0" borderId="0" xfId="0" applyAlignment="1"/>
    <xf numFmtId="0" fontId="0" fillId="0" borderId="0" xfId="0" applyFont="1"/>
    <xf numFmtId="0" fontId="14" fillId="0" borderId="0" xfId="0" applyFont="1" applyAlignment="1">
      <alignment horizontal="right"/>
    </xf>
    <xf numFmtId="0" fontId="15" fillId="0" borderId="0" xfId="0" applyFont="1" applyAlignment="1">
      <alignment horizontal="center" vertical="center"/>
    </xf>
    <xf numFmtId="0" fontId="36" fillId="0" borderId="0" xfId="4" applyAlignment="1" applyProtection="1">
      <alignment horizontal="right"/>
    </xf>
    <xf numFmtId="0" fontId="16" fillId="0" borderId="0" xfId="0" applyFont="1" applyAlignment="1">
      <alignment horizontal="center"/>
    </xf>
    <xf numFmtId="49" fontId="4" fillId="0" borderId="0" xfId="0" applyNumberFormat="1" applyFont="1" applyAlignment="1">
      <alignment horizontal="left" wrapText="1"/>
    </xf>
    <xf numFmtId="0" fontId="17"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2"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0" fillId="0" borderId="0" xfId="0" applyFont="1" applyAlignment="1">
      <alignment horizontal="left"/>
    </xf>
    <xf numFmtId="0" fontId="27"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4" fillId="0" borderId="0" xfId="0" applyFont="1"/>
    <xf numFmtId="0" fontId="6"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6" fillId="0" borderId="0" xfId="0" applyFont="1" applyAlignment="1">
      <alignment horizontal="left" wrapText="1"/>
    </xf>
    <xf numFmtId="49" fontId="28"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172" fontId="28" fillId="0" borderId="2"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49" fontId="4" fillId="0" borderId="0" xfId="14" applyNumberFormat="1" applyFont="1" applyAlignment="1">
      <alignment wrapText="1"/>
    </xf>
    <xf numFmtId="49" fontId="6" fillId="0" borderId="4" xfId="0" applyNumberFormat="1" applyFont="1" applyBorder="1" applyAlignment="1">
      <alignment horizontal="left" wrapText="1"/>
    </xf>
    <xf numFmtId="0" fontId="6" fillId="0" borderId="4" xfId="0" applyFont="1" applyBorder="1" applyAlignment="1">
      <alignment wrapText="1"/>
    </xf>
    <xf numFmtId="0" fontId="4" fillId="0" borderId="4" xfId="0" applyFont="1" applyBorder="1" applyAlignment="1">
      <alignment horizontal="left" wrapText="1"/>
    </xf>
    <xf numFmtId="174" fontId="28" fillId="0" borderId="4" xfId="0" applyNumberFormat="1" applyFont="1" applyBorder="1" applyAlignment="1">
      <alignment horizontal="right" wrapText="1"/>
    </xf>
    <xf numFmtId="174" fontId="29" fillId="0" borderId="4" xfId="0" applyNumberFormat="1" applyFont="1" applyBorder="1" applyAlignment="1">
      <alignment horizontal="right" wrapText="1"/>
    </xf>
    <xf numFmtId="0" fontId="4" fillId="0" borderId="0" xfId="0" applyFont="1" applyAlignment="1">
      <alignment wrapText="1"/>
    </xf>
    <xf numFmtId="0" fontId="4" fillId="0" borderId="0" xfId="14" applyFont="1" applyAlignment="1">
      <alignment wrapText="1"/>
    </xf>
    <xf numFmtId="174" fontId="28" fillId="0" borderId="0" xfId="0" applyNumberFormat="1" applyFont="1" applyBorder="1" applyAlignment="1">
      <alignment horizontal="right" wrapText="1"/>
    </xf>
    <xf numFmtId="174" fontId="28" fillId="0" borderId="0" xfId="0" applyNumberFormat="1" applyFont="1" applyAlignment="1" applyProtection="1">
      <alignment horizontal="right" wrapText="1"/>
      <protection locked="0"/>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09"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85" zoomScaleNormal="100" zoomScaleSheetLayoutView="85" workbookViewId="0">
      <selection activeCell="F16" sqref="F16"/>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18" t="s">
        <v>32</v>
      </c>
      <c r="G10" s="2"/>
      <c r="H10" s="2"/>
      <c r="I10" s="2"/>
    </row>
    <row r="11" spans="1:11" ht="27" customHeight="1">
      <c r="A11" s="2"/>
      <c r="B11" s="2"/>
      <c r="C11" s="2"/>
      <c r="D11" s="20"/>
      <c r="F11" s="18" t="s">
        <v>17</v>
      </c>
      <c r="G11" s="2"/>
      <c r="H11" s="2"/>
      <c r="I11" s="2"/>
    </row>
    <row r="12" spans="1:11" ht="22.5" customHeight="1">
      <c r="A12" s="2"/>
      <c r="B12" s="2"/>
      <c r="C12" s="2"/>
      <c r="D12" s="2"/>
      <c r="F12" s="9"/>
      <c r="G12" s="2"/>
      <c r="H12" s="2"/>
      <c r="I12" s="2"/>
    </row>
    <row r="13" spans="1:11" ht="18.75">
      <c r="A13" s="2"/>
      <c r="B13" s="2"/>
      <c r="C13" s="21"/>
      <c r="D13" s="2"/>
      <c r="F13" s="19" t="s">
        <v>5</v>
      </c>
      <c r="G13" s="2"/>
      <c r="H13" s="2"/>
      <c r="I13" s="2"/>
    </row>
    <row r="14" spans="1:11" ht="18.75">
      <c r="A14" s="2"/>
      <c r="B14" s="2"/>
      <c r="C14" s="22"/>
      <c r="D14" s="22"/>
      <c r="F14" s="29" t="s">
        <v>43</v>
      </c>
      <c r="G14" s="22"/>
      <c r="H14" s="2"/>
      <c r="I14" s="2"/>
    </row>
    <row r="15" spans="1:11" ht="17.25">
      <c r="A15" s="2"/>
      <c r="B15" s="2"/>
      <c r="C15" s="2"/>
      <c r="D15" s="2"/>
      <c r="F15" s="29" t="s">
        <v>15</v>
      </c>
      <c r="G15" s="2"/>
      <c r="H15" s="2"/>
      <c r="I15" s="2"/>
    </row>
    <row r="16" spans="1:11" ht="18.75">
      <c r="A16" s="2"/>
      <c r="B16" s="2"/>
      <c r="C16" s="2"/>
      <c r="D16" s="2"/>
      <c r="F16" s="30"/>
      <c r="G16" s="2"/>
      <c r="H16" s="2"/>
      <c r="I16" s="2"/>
    </row>
    <row r="17" spans="1:11" ht="20.25">
      <c r="A17" s="2"/>
      <c r="B17" s="2"/>
      <c r="C17" s="2"/>
      <c r="D17" s="2"/>
      <c r="F17" s="31" t="s">
        <v>44</v>
      </c>
      <c r="G17" s="2"/>
      <c r="H17" s="2"/>
      <c r="I17" s="2"/>
    </row>
    <row r="18" spans="1:11" ht="20.25">
      <c r="A18" s="2"/>
      <c r="B18" s="2"/>
      <c r="C18" s="2"/>
      <c r="D18" s="2"/>
      <c r="F18" s="31" t="s">
        <v>30</v>
      </c>
      <c r="G18" s="2"/>
      <c r="H18" s="2"/>
      <c r="I18" s="2"/>
    </row>
    <row r="19" spans="1:11" ht="20.25">
      <c r="A19" s="2"/>
      <c r="B19" s="2"/>
      <c r="C19" s="2"/>
      <c r="D19" s="2"/>
      <c r="F19" s="31" t="s">
        <v>69</v>
      </c>
      <c r="G19" s="2"/>
      <c r="H19" s="2"/>
      <c r="I19" s="2"/>
    </row>
    <row r="20" spans="1:11" ht="28.5" customHeight="1">
      <c r="A20" s="23"/>
      <c r="B20" s="2"/>
      <c r="C20" s="2"/>
      <c r="D20" s="2"/>
      <c r="F20" s="32"/>
      <c r="G20" s="2"/>
      <c r="H20" s="2"/>
      <c r="I20" s="2"/>
    </row>
    <row r="21" spans="1:11" ht="23.25" customHeight="1">
      <c r="A21" s="1"/>
      <c r="B21" s="2"/>
      <c r="C21" s="2"/>
      <c r="D21" s="2"/>
      <c r="F21" s="31" t="s">
        <v>16</v>
      </c>
      <c r="G21" s="2"/>
      <c r="H21" s="2"/>
      <c r="I21" s="2"/>
    </row>
    <row r="22" spans="1:11" ht="22.5" customHeight="1">
      <c r="A22" s="1"/>
      <c r="B22" s="2"/>
      <c r="C22" s="2"/>
      <c r="D22" s="2"/>
      <c r="F22" s="16" t="s">
        <v>6</v>
      </c>
      <c r="G22" s="2"/>
      <c r="H22" s="2"/>
      <c r="I22" s="2"/>
    </row>
    <row r="23" spans="1:11" ht="22.5" customHeight="1">
      <c r="A23" s="1"/>
      <c r="B23" s="2"/>
      <c r="C23" s="2"/>
      <c r="D23" s="2"/>
      <c r="F23" s="16"/>
      <c r="G23" s="2"/>
      <c r="H23" s="2"/>
      <c r="I23" s="2"/>
    </row>
    <row r="24" spans="1:11" ht="22.5" customHeight="1">
      <c r="A24" s="1"/>
      <c r="B24" s="2"/>
      <c r="C24" s="2"/>
      <c r="D24" s="2"/>
      <c r="F24" s="16" t="s">
        <v>14</v>
      </c>
      <c r="G24" s="2"/>
      <c r="H24" s="2"/>
      <c r="I24" s="2"/>
    </row>
    <row r="25" spans="1:11" ht="20.25">
      <c r="A25" s="1"/>
      <c r="B25" s="2"/>
      <c r="C25" s="2"/>
      <c r="D25" s="2"/>
      <c r="F25" s="16"/>
      <c r="G25" s="2"/>
      <c r="H25" s="2"/>
      <c r="I25" s="2"/>
    </row>
    <row r="26" spans="1:11" ht="36.75">
      <c r="A26" s="1"/>
      <c r="B26" s="2"/>
      <c r="C26" s="2"/>
      <c r="D26" s="2"/>
      <c r="F26" s="17" t="s">
        <v>22</v>
      </c>
      <c r="G26" s="2"/>
      <c r="H26" s="2"/>
      <c r="I26" s="2"/>
    </row>
    <row r="27" spans="1:11" ht="37.5">
      <c r="A27" s="1"/>
      <c r="B27" s="2"/>
      <c r="C27" s="2"/>
      <c r="D27" s="2"/>
      <c r="E27" s="24"/>
      <c r="F27" s="2"/>
      <c r="G27" s="2"/>
      <c r="H27" s="2"/>
      <c r="I27" s="2"/>
    </row>
    <row r="28" spans="1:11" ht="36.75" customHeight="1">
      <c r="A28" s="1"/>
      <c r="B28" s="2"/>
      <c r="C28" s="2"/>
      <c r="D28" s="2"/>
      <c r="E28" s="25"/>
      <c r="F28" s="2"/>
      <c r="G28" s="2"/>
      <c r="H28" s="2"/>
      <c r="I28" s="2"/>
    </row>
    <row r="30" spans="1:11">
      <c r="A30" s="26" t="s">
        <v>18</v>
      </c>
      <c r="B30" s="27"/>
      <c r="C30" s="27"/>
      <c r="D30" s="27"/>
      <c r="E30" s="27"/>
      <c r="F30" s="27"/>
      <c r="G30" s="27"/>
      <c r="H30" s="27"/>
      <c r="I30" s="27"/>
    </row>
    <row r="31" spans="1:11" ht="14.25">
      <c r="A31" s="28"/>
      <c r="B31" s="27"/>
      <c r="C31" s="27"/>
      <c r="D31" s="27"/>
      <c r="E31" s="27"/>
      <c r="F31" s="27"/>
      <c r="G31" s="27"/>
      <c r="H31" s="27"/>
      <c r="I31" s="27"/>
    </row>
    <row r="32" spans="1:11" ht="42" customHeight="1">
      <c r="A32" s="52" t="s">
        <v>19</v>
      </c>
      <c r="B32" s="52"/>
      <c r="C32" s="52"/>
      <c r="D32" s="52"/>
      <c r="E32" s="52"/>
      <c r="F32" s="52"/>
      <c r="G32" s="52"/>
      <c r="H32" s="52"/>
      <c r="I32" s="52"/>
      <c r="J32" s="52"/>
      <c r="K32" s="52"/>
    </row>
    <row r="33" spans="1:11" ht="37.5" customHeight="1">
      <c r="A33" s="53" t="s">
        <v>20</v>
      </c>
      <c r="B33" s="52"/>
      <c r="C33" s="52"/>
      <c r="D33" s="52"/>
      <c r="E33" s="52"/>
      <c r="F33" s="52"/>
      <c r="G33" s="52"/>
      <c r="H33" s="52"/>
      <c r="I33" s="52"/>
      <c r="J33" s="52"/>
      <c r="K33" s="52"/>
    </row>
    <row r="34" spans="1:11" ht="27" customHeight="1">
      <c r="A34" s="52" t="s">
        <v>21</v>
      </c>
      <c r="B34" s="52"/>
      <c r="C34" s="52"/>
      <c r="D34" s="52"/>
      <c r="E34" s="52"/>
      <c r="F34" s="52"/>
      <c r="G34" s="52"/>
      <c r="H34" s="52"/>
      <c r="I34" s="52"/>
      <c r="J34" s="52"/>
      <c r="K34" s="52"/>
    </row>
    <row r="35" spans="1:11" ht="27" customHeight="1">
      <c r="A35" s="13"/>
      <c r="B35" s="13"/>
      <c r="C35" s="13"/>
      <c r="D35" s="13"/>
      <c r="E35" s="13"/>
      <c r="F35" s="13"/>
      <c r="G35" s="13"/>
      <c r="H35" s="13"/>
      <c r="I35" s="13"/>
      <c r="J35" s="13"/>
      <c r="K35" s="13"/>
    </row>
    <row r="36" spans="1:11" ht="9.75" customHeight="1">
      <c r="A36" s="13"/>
      <c r="B36" s="13"/>
      <c r="C36" s="13"/>
      <c r="D36" s="13"/>
      <c r="E36" s="13"/>
      <c r="F36" s="13"/>
      <c r="G36" s="13"/>
      <c r="H36" s="13"/>
      <c r="I36" s="13"/>
      <c r="J36" s="13"/>
      <c r="K36" s="13"/>
    </row>
    <row r="37" spans="1:11" ht="27" hidden="1" customHeight="1">
      <c r="A37" s="13"/>
      <c r="B37" s="13"/>
      <c r="C37" s="13"/>
      <c r="D37" s="13"/>
      <c r="E37" s="13"/>
      <c r="F37" s="13"/>
      <c r="G37" s="13"/>
      <c r="H37" s="13"/>
      <c r="I37" s="13"/>
      <c r="J37" s="13"/>
      <c r="K37" s="13"/>
    </row>
    <row r="38" spans="1:11" ht="27" customHeight="1">
      <c r="A38" s="13"/>
      <c r="B38" s="13"/>
      <c r="C38" s="13"/>
      <c r="D38" s="13"/>
      <c r="E38" s="13"/>
      <c r="F38" s="13"/>
      <c r="G38" s="13"/>
      <c r="H38" s="13"/>
      <c r="I38" s="13"/>
      <c r="J38" s="13"/>
      <c r="K38" s="13"/>
    </row>
    <row r="39" spans="1:11">
      <c r="A39" s="3"/>
      <c r="B39" s="3"/>
      <c r="C39" s="3"/>
      <c r="D39" s="3"/>
      <c r="E39" s="3"/>
      <c r="F39" s="3"/>
      <c r="G39" s="3"/>
      <c r="H39" s="3"/>
      <c r="I39" s="3"/>
    </row>
    <row r="40" spans="1:11">
      <c r="A40" s="11">
        <v>42724</v>
      </c>
      <c r="B40" s="3"/>
      <c r="C40" s="3"/>
      <c r="D40" s="3"/>
      <c r="E40" s="3"/>
      <c r="F40" s="3"/>
      <c r="G40" s="3"/>
      <c r="H40" s="3"/>
      <c r="I40" s="3"/>
      <c r="K40" s="10" t="s">
        <v>53</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7" sqref="B7"/>
    </sheetView>
  </sheetViews>
  <sheetFormatPr defaultColWidth="44.6640625" defaultRowHeight="13.5"/>
  <cols>
    <col min="1" max="1" width="7.33203125" style="8" customWidth="1"/>
    <col min="2" max="2" width="45.83203125" style="14" customWidth="1"/>
    <col min="3" max="3" width="5.1640625" style="14" customWidth="1"/>
    <col min="4" max="4" width="5.33203125" style="14" customWidth="1"/>
    <col min="5" max="6" width="10.1640625" style="15" customWidth="1"/>
    <col min="7" max="8" width="11.33203125" style="15" customWidth="1"/>
    <col min="9" max="16384" width="44.6640625" style="14"/>
  </cols>
  <sheetData>
    <row r="1" spans="1:9" s="12" customFormat="1">
      <c r="A1" s="54" t="s">
        <v>70</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s="12" customFormat="1" ht="40.5">
      <c r="A3" s="41" t="s">
        <v>71</v>
      </c>
      <c r="B3" s="47" t="s">
        <v>54</v>
      </c>
      <c r="C3" s="48">
        <v>1</v>
      </c>
      <c r="D3" s="48" t="s">
        <v>3</v>
      </c>
      <c r="E3" s="49"/>
      <c r="F3" s="49"/>
      <c r="G3" s="49">
        <f>C3*E3</f>
        <v>0</v>
      </c>
      <c r="H3" s="49">
        <f>C3*F3</f>
        <v>0</v>
      </c>
    </row>
    <row r="4" spans="1:9" s="12" customFormat="1" ht="54">
      <c r="A4" s="41" t="s">
        <v>72</v>
      </c>
      <c r="B4" s="47" t="s">
        <v>145</v>
      </c>
      <c r="C4" s="48">
        <v>1</v>
      </c>
      <c r="D4" s="48" t="s">
        <v>3</v>
      </c>
      <c r="E4" s="49"/>
      <c r="F4" s="49"/>
      <c r="G4" s="49">
        <f>C4*E4</f>
        <v>0</v>
      </c>
      <c r="H4" s="49">
        <f>C4*F4</f>
        <v>0</v>
      </c>
    </row>
    <row r="5" spans="1:9" s="12" customFormat="1" ht="94.5">
      <c r="A5" s="41" t="s">
        <v>73</v>
      </c>
      <c r="B5" s="47" t="s">
        <v>146</v>
      </c>
      <c r="C5" s="48">
        <v>1</v>
      </c>
      <c r="D5" s="48" t="s">
        <v>3</v>
      </c>
      <c r="E5" s="49"/>
      <c r="F5" s="49"/>
      <c r="G5" s="49">
        <f>C5*E5</f>
        <v>0</v>
      </c>
      <c r="H5" s="49">
        <f>C5*F5</f>
        <v>0</v>
      </c>
    </row>
    <row r="6" spans="1:9" s="12" customFormat="1" ht="54">
      <c r="A6" s="41" t="s">
        <v>74</v>
      </c>
      <c r="B6" s="47" t="s">
        <v>77</v>
      </c>
      <c r="C6" s="47">
        <v>1</v>
      </c>
      <c r="D6" s="47" t="s">
        <v>3</v>
      </c>
      <c r="E6" s="50"/>
      <c r="F6" s="50"/>
      <c r="G6" s="49">
        <f>C6*E6</f>
        <v>0</v>
      </c>
      <c r="H6" s="49">
        <f>C6*F6</f>
        <v>0</v>
      </c>
    </row>
    <row r="7" spans="1:9" s="12" customFormat="1">
      <c r="A7" s="42" t="s">
        <v>75</v>
      </c>
      <c r="B7" s="43" t="s">
        <v>76</v>
      </c>
      <c r="C7" s="44"/>
      <c r="D7" s="44"/>
      <c r="E7" s="45"/>
      <c r="F7" s="45"/>
      <c r="G7" s="46">
        <f>SUM(G3:G6)</f>
        <v>0</v>
      </c>
      <c r="H7" s="46">
        <f>SUM(H3:H6)</f>
        <v>0</v>
      </c>
    </row>
    <row r="8" spans="1:9">
      <c r="B8" s="12"/>
      <c r="C8" s="12"/>
      <c r="D8" s="12"/>
      <c r="E8" s="35"/>
      <c r="F8" s="35"/>
      <c r="G8" s="35"/>
      <c r="H8" s="35"/>
      <c r="I8" s="12"/>
    </row>
    <row r="9" spans="1:9">
      <c r="B9" s="12"/>
      <c r="C9" s="12"/>
      <c r="D9" s="12"/>
      <c r="E9" s="35"/>
      <c r="F9" s="35"/>
      <c r="G9" s="35"/>
      <c r="H9" s="35"/>
      <c r="I9" s="12"/>
    </row>
    <row r="10" spans="1:9">
      <c r="B10" s="12"/>
      <c r="C10" s="12"/>
      <c r="D10" s="12"/>
      <c r="E10" s="35"/>
      <c r="F10" s="35"/>
      <c r="G10" s="35"/>
      <c r="H10" s="35"/>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0"/>
  <sheetViews>
    <sheetView tabSelected="1" view="pageBreakPreview" zoomScale="115" zoomScaleNormal="70" zoomScaleSheetLayoutView="115" zoomScalePageLayoutView="115" workbookViewId="0">
      <selection activeCell="I2" sqref="I2"/>
    </sheetView>
  </sheetViews>
  <sheetFormatPr defaultColWidth="44.6640625" defaultRowHeight="13.5"/>
  <cols>
    <col min="1" max="1" width="7.83203125" style="8" customWidth="1"/>
    <col min="2" max="2" width="46.6640625" style="12" customWidth="1"/>
    <col min="3" max="3" width="5.83203125" style="12" customWidth="1"/>
    <col min="4" max="4" width="5.33203125" style="12" customWidth="1"/>
    <col min="5" max="5" width="11.6640625" style="35" customWidth="1"/>
    <col min="6" max="6" width="10.1640625" style="35" customWidth="1"/>
    <col min="7" max="8" width="11.33203125" style="35" customWidth="1"/>
    <col min="9" max="16384" width="44.6640625" style="12"/>
  </cols>
  <sheetData>
    <row r="1" spans="1:9">
      <c r="A1" s="54" t="s">
        <v>78</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ht="189">
      <c r="A3" s="41" t="s">
        <v>79</v>
      </c>
      <c r="B3" s="47" t="s">
        <v>45</v>
      </c>
      <c r="C3" s="48">
        <v>3</v>
      </c>
      <c r="D3" s="48" t="s">
        <v>4</v>
      </c>
      <c r="E3" s="49"/>
      <c r="F3" s="49"/>
      <c r="G3" s="49">
        <f>C3*E3</f>
        <v>0</v>
      </c>
      <c r="H3" s="49">
        <f>C3*F3</f>
        <v>0</v>
      </c>
    </row>
    <row r="4" spans="1:9">
      <c r="A4" s="41" t="s">
        <v>80</v>
      </c>
      <c r="B4" s="47" t="s">
        <v>123</v>
      </c>
      <c r="C4" s="48">
        <v>5</v>
      </c>
      <c r="D4" s="48" t="s">
        <v>4</v>
      </c>
      <c r="E4" s="49"/>
      <c r="F4" s="49"/>
      <c r="G4" s="49">
        <f t="shared" ref="G4:G46" si="0">C4*E4</f>
        <v>0</v>
      </c>
      <c r="H4" s="49">
        <f t="shared" ref="H4:H46" si="1">C4*F4</f>
        <v>0</v>
      </c>
    </row>
    <row r="5" spans="1:9">
      <c r="A5" s="41" t="s">
        <v>81</v>
      </c>
      <c r="B5" s="47" t="s">
        <v>58</v>
      </c>
      <c r="C5" s="48">
        <v>5</v>
      </c>
      <c r="D5" s="48" t="s">
        <v>4</v>
      </c>
      <c r="E5" s="49"/>
      <c r="F5" s="49"/>
      <c r="G5" s="49">
        <f>C5*E5</f>
        <v>0</v>
      </c>
      <c r="H5" s="49">
        <f>C5*F5</f>
        <v>0</v>
      </c>
    </row>
    <row r="6" spans="1:9">
      <c r="A6" s="41" t="s">
        <v>82</v>
      </c>
      <c r="B6" s="47" t="s">
        <v>59</v>
      </c>
      <c r="C6" s="48">
        <v>8</v>
      </c>
      <c r="D6" s="48" t="s">
        <v>4</v>
      </c>
      <c r="E6" s="49"/>
      <c r="F6" s="49"/>
      <c r="G6" s="49">
        <f>C6*E6</f>
        <v>0</v>
      </c>
      <c r="H6" s="49">
        <f>C6*F6</f>
        <v>0</v>
      </c>
    </row>
    <row r="7" spans="1:9" ht="94.5">
      <c r="A7" s="41" t="s">
        <v>83</v>
      </c>
      <c r="B7" s="47" t="s">
        <v>60</v>
      </c>
      <c r="C7" s="47">
        <v>8</v>
      </c>
      <c r="D7" s="47" t="s">
        <v>4</v>
      </c>
      <c r="E7" s="50"/>
      <c r="F7" s="50"/>
      <c r="G7" s="49">
        <f t="shared" si="0"/>
        <v>0</v>
      </c>
      <c r="H7" s="49">
        <f t="shared" si="1"/>
        <v>0</v>
      </c>
    </row>
    <row r="8" spans="1:9" ht="67.5">
      <c r="A8" s="41" t="s">
        <v>84</v>
      </c>
      <c r="B8" s="12" t="s">
        <v>143</v>
      </c>
      <c r="C8" s="47">
        <v>3</v>
      </c>
      <c r="D8" s="47" t="s">
        <v>4</v>
      </c>
      <c r="E8" s="50"/>
      <c r="F8" s="50"/>
      <c r="G8" s="49">
        <f t="shared" si="0"/>
        <v>0</v>
      </c>
      <c r="H8" s="49">
        <f t="shared" si="1"/>
        <v>0</v>
      </c>
    </row>
    <row r="9" spans="1:9">
      <c r="A9" s="41" t="s">
        <v>85</v>
      </c>
      <c r="B9" s="47" t="s">
        <v>124</v>
      </c>
      <c r="C9" s="47">
        <v>5</v>
      </c>
      <c r="D9" s="47" t="s">
        <v>4</v>
      </c>
      <c r="E9" s="50"/>
      <c r="F9" s="50"/>
      <c r="G9" s="49">
        <f t="shared" si="0"/>
        <v>0</v>
      </c>
      <c r="H9" s="49">
        <f t="shared" si="1"/>
        <v>0</v>
      </c>
    </row>
    <row r="10" spans="1:9" ht="67.5">
      <c r="A10" s="41" t="s">
        <v>86</v>
      </c>
      <c r="B10" s="47" t="s">
        <v>144</v>
      </c>
      <c r="C10" s="47">
        <v>5</v>
      </c>
      <c r="D10" s="47" t="s">
        <v>4</v>
      </c>
      <c r="E10" s="50"/>
      <c r="F10" s="50"/>
      <c r="G10" s="49">
        <f t="shared" si="0"/>
        <v>0</v>
      </c>
      <c r="H10" s="49">
        <f t="shared" si="1"/>
        <v>0</v>
      </c>
    </row>
    <row r="11" spans="1:9">
      <c r="A11" s="41" t="s">
        <v>136</v>
      </c>
      <c r="B11" s="47" t="s">
        <v>137</v>
      </c>
      <c r="C11" s="47">
        <v>2</v>
      </c>
      <c r="D11" s="47" t="s">
        <v>2</v>
      </c>
      <c r="E11" s="50"/>
      <c r="F11" s="50"/>
      <c r="G11" s="49">
        <f t="shared" si="0"/>
        <v>0</v>
      </c>
      <c r="H11" s="49">
        <f t="shared" si="1"/>
        <v>0</v>
      </c>
    </row>
    <row r="12" spans="1:9" ht="81">
      <c r="A12" s="41" t="s">
        <v>87</v>
      </c>
      <c r="B12" s="47" t="s">
        <v>141</v>
      </c>
      <c r="C12" s="47">
        <v>1</v>
      </c>
      <c r="D12" s="47" t="s">
        <v>3</v>
      </c>
      <c r="E12" s="50"/>
      <c r="F12" s="50"/>
      <c r="G12" s="49">
        <f t="shared" si="0"/>
        <v>0</v>
      </c>
      <c r="H12" s="49">
        <f t="shared" si="1"/>
        <v>0</v>
      </c>
    </row>
    <row r="13" spans="1:9" ht="40.5">
      <c r="A13" s="41" t="s">
        <v>88</v>
      </c>
      <c r="B13" s="47" t="s">
        <v>142</v>
      </c>
      <c r="C13" s="47">
        <v>170</v>
      </c>
      <c r="D13" s="47" t="s">
        <v>4</v>
      </c>
      <c r="E13" s="50"/>
      <c r="F13" s="50"/>
      <c r="G13" s="49">
        <f t="shared" si="0"/>
        <v>0</v>
      </c>
      <c r="H13" s="49">
        <f t="shared" si="1"/>
        <v>0</v>
      </c>
    </row>
    <row r="14" spans="1:9">
      <c r="A14" s="41" t="s">
        <v>138</v>
      </c>
      <c r="B14" s="47"/>
      <c r="C14" s="47"/>
      <c r="D14" s="47"/>
      <c r="E14" s="50"/>
      <c r="F14" s="50"/>
      <c r="G14" s="49"/>
      <c r="H14" s="49"/>
    </row>
    <row r="15" spans="1:9">
      <c r="A15" s="41" t="s">
        <v>139</v>
      </c>
      <c r="B15" s="47"/>
      <c r="C15" s="47"/>
      <c r="D15" s="47"/>
      <c r="E15" s="50"/>
      <c r="F15" s="50"/>
      <c r="G15" s="49"/>
      <c r="H15" s="49"/>
    </row>
    <row r="16" spans="1:9">
      <c r="A16" s="41" t="s">
        <v>140</v>
      </c>
      <c r="B16" s="47"/>
      <c r="C16" s="47"/>
      <c r="D16" s="47"/>
      <c r="E16" s="50"/>
      <c r="F16" s="50"/>
      <c r="G16" s="49"/>
      <c r="H16" s="49"/>
    </row>
    <row r="17" spans="1:8" ht="135">
      <c r="A17" s="41" t="s">
        <v>89</v>
      </c>
      <c r="B17" s="47" t="s">
        <v>55</v>
      </c>
      <c r="C17" s="51">
        <v>4</v>
      </c>
      <c r="D17" s="47" t="s">
        <v>2</v>
      </c>
      <c r="E17" s="50"/>
      <c r="F17" s="50"/>
      <c r="G17" s="49">
        <f>C17*E17</f>
        <v>0</v>
      </c>
      <c r="H17" s="49">
        <f>C17*F17</f>
        <v>0</v>
      </c>
    </row>
    <row r="18" spans="1:8" ht="135">
      <c r="A18" s="41" t="s">
        <v>90</v>
      </c>
      <c r="B18" s="47" t="s">
        <v>61</v>
      </c>
      <c r="C18" s="47">
        <v>4</v>
      </c>
      <c r="D18" s="47" t="s">
        <v>2</v>
      </c>
      <c r="E18" s="50"/>
      <c r="F18" s="50"/>
      <c r="G18" s="49">
        <f>C18*E18</f>
        <v>0</v>
      </c>
      <c r="H18" s="49">
        <f>C18*F18</f>
        <v>0</v>
      </c>
    </row>
    <row r="19" spans="1:8" ht="135">
      <c r="A19" s="41" t="s">
        <v>91</v>
      </c>
      <c r="B19" s="47" t="s">
        <v>35</v>
      </c>
      <c r="C19" s="47">
        <v>2</v>
      </c>
      <c r="D19" s="47" t="s">
        <v>2</v>
      </c>
      <c r="E19" s="50"/>
      <c r="F19" s="50"/>
      <c r="G19" s="49">
        <f>C19*E19</f>
        <v>0</v>
      </c>
      <c r="H19" s="49">
        <f>C19*F19</f>
        <v>0</v>
      </c>
    </row>
    <row r="20" spans="1:8">
      <c r="A20" s="41"/>
      <c r="B20" s="47"/>
      <c r="C20" s="47"/>
      <c r="D20" s="48"/>
      <c r="E20" s="50"/>
      <c r="F20" s="50"/>
      <c r="G20" s="49"/>
      <c r="H20" s="49"/>
    </row>
    <row r="21" spans="1:8">
      <c r="A21" s="41"/>
      <c r="B21" s="47"/>
      <c r="C21" s="47"/>
      <c r="D21" s="48"/>
      <c r="E21" s="50"/>
      <c r="F21" s="50"/>
      <c r="G21" s="49"/>
      <c r="H21" s="49"/>
    </row>
    <row r="22" spans="1:8" ht="148.5">
      <c r="A22" s="41" t="s">
        <v>92</v>
      </c>
      <c r="B22" s="47" t="s">
        <v>36</v>
      </c>
      <c r="C22" s="47">
        <v>1</v>
      </c>
      <c r="D22" s="48" t="s">
        <v>3</v>
      </c>
      <c r="E22" s="50"/>
      <c r="F22" s="50"/>
      <c r="G22" s="49">
        <f t="shared" si="0"/>
        <v>0</v>
      </c>
      <c r="H22" s="49">
        <f t="shared" si="1"/>
        <v>0</v>
      </c>
    </row>
    <row r="23" spans="1:8" ht="148.5">
      <c r="A23" s="41" t="s">
        <v>93</v>
      </c>
      <c r="B23" s="47" t="s">
        <v>62</v>
      </c>
      <c r="C23" s="47">
        <v>1</v>
      </c>
      <c r="D23" s="48" t="s">
        <v>3</v>
      </c>
      <c r="E23" s="50"/>
      <c r="F23" s="50"/>
      <c r="G23" s="49">
        <f t="shared" si="0"/>
        <v>0</v>
      </c>
      <c r="H23" s="49">
        <f t="shared" si="1"/>
        <v>0</v>
      </c>
    </row>
    <row r="24" spans="1:8" ht="94.5">
      <c r="A24" s="41" t="s">
        <v>94</v>
      </c>
      <c r="B24" s="47" t="s">
        <v>37</v>
      </c>
      <c r="C24" s="47">
        <v>1</v>
      </c>
      <c r="D24" s="48" t="s">
        <v>3</v>
      </c>
      <c r="E24" s="50"/>
      <c r="F24" s="50"/>
      <c r="G24" s="49">
        <f t="shared" si="0"/>
        <v>0</v>
      </c>
      <c r="H24" s="49">
        <f t="shared" si="1"/>
        <v>0</v>
      </c>
    </row>
    <row r="25" spans="1:8" ht="94.5">
      <c r="A25" s="41" t="s">
        <v>95</v>
      </c>
      <c r="B25" s="47" t="s">
        <v>63</v>
      </c>
      <c r="C25" s="47">
        <v>1</v>
      </c>
      <c r="D25" s="48" t="s">
        <v>3</v>
      </c>
      <c r="E25" s="50"/>
      <c r="F25" s="50"/>
      <c r="G25" s="49">
        <f t="shared" si="0"/>
        <v>0</v>
      </c>
      <c r="H25" s="49">
        <f t="shared" si="1"/>
        <v>0</v>
      </c>
    </row>
    <row r="26" spans="1:8">
      <c r="A26" s="41"/>
      <c r="B26" s="47"/>
      <c r="C26" s="47"/>
      <c r="D26" s="47"/>
      <c r="E26" s="50"/>
      <c r="F26" s="50"/>
      <c r="G26" s="49"/>
      <c r="H26" s="49"/>
    </row>
    <row r="27" spans="1:8" ht="67.5">
      <c r="A27" s="41" t="s">
        <v>96</v>
      </c>
      <c r="B27" s="47" t="s">
        <v>34</v>
      </c>
      <c r="C27" s="47">
        <v>1</v>
      </c>
      <c r="D27" s="47" t="s">
        <v>2</v>
      </c>
      <c r="E27" s="50"/>
      <c r="F27" s="50"/>
      <c r="G27" s="49">
        <f t="shared" si="0"/>
        <v>0</v>
      </c>
      <c r="H27" s="49">
        <f t="shared" si="1"/>
        <v>0</v>
      </c>
    </row>
    <row r="28" spans="1:8" ht="81">
      <c r="A28" s="41" t="s">
        <v>97</v>
      </c>
      <c r="B28" s="47" t="s">
        <v>38</v>
      </c>
      <c r="C28" s="47">
        <v>1</v>
      </c>
      <c r="D28" s="47" t="s">
        <v>3</v>
      </c>
      <c r="E28" s="50"/>
      <c r="F28" s="50"/>
      <c r="G28" s="49">
        <f t="shared" si="0"/>
        <v>0</v>
      </c>
      <c r="H28" s="49">
        <f t="shared" si="1"/>
        <v>0</v>
      </c>
    </row>
    <row r="29" spans="1:8" ht="40.5">
      <c r="A29" s="41" t="s">
        <v>98</v>
      </c>
      <c r="B29" s="47" t="s">
        <v>64</v>
      </c>
      <c r="C29" s="47">
        <v>1</v>
      </c>
      <c r="D29" s="47" t="s">
        <v>2</v>
      </c>
      <c r="E29" s="50"/>
      <c r="F29" s="50"/>
      <c r="G29" s="49">
        <f>C29*E29</f>
        <v>0</v>
      </c>
      <c r="H29" s="49">
        <f>C29*F29</f>
        <v>0</v>
      </c>
    </row>
    <row r="30" spans="1:8" ht="27">
      <c r="A30" s="41" t="s">
        <v>99</v>
      </c>
      <c r="B30" s="47" t="s">
        <v>42</v>
      </c>
      <c r="C30" s="47">
        <v>1</v>
      </c>
      <c r="D30" s="47" t="s">
        <v>2</v>
      </c>
      <c r="E30" s="50"/>
      <c r="F30" s="50"/>
      <c r="G30" s="49">
        <f>C30*E30</f>
        <v>0</v>
      </c>
      <c r="H30" s="49">
        <f>C30*F30</f>
        <v>0</v>
      </c>
    </row>
    <row r="31" spans="1:8" ht="94.5">
      <c r="A31" s="41" t="s">
        <v>100</v>
      </c>
      <c r="B31" s="47" t="s">
        <v>39</v>
      </c>
      <c r="C31" s="47">
        <v>3</v>
      </c>
      <c r="D31" s="47" t="s">
        <v>3</v>
      </c>
      <c r="E31" s="50"/>
      <c r="F31" s="50"/>
      <c r="G31" s="49">
        <f>C31*E31</f>
        <v>0</v>
      </c>
      <c r="H31" s="49">
        <f>C31*F31</f>
        <v>0</v>
      </c>
    </row>
    <row r="32" spans="1:8" ht="40.5">
      <c r="A32" s="41" t="s">
        <v>101</v>
      </c>
      <c r="B32" s="47" t="s">
        <v>24</v>
      </c>
      <c r="C32" s="47">
        <v>1</v>
      </c>
      <c r="D32" s="47" t="s">
        <v>3</v>
      </c>
      <c r="E32" s="50"/>
      <c r="F32" s="50"/>
      <c r="G32" s="49">
        <f t="shared" si="0"/>
        <v>0</v>
      </c>
      <c r="H32" s="49">
        <f t="shared" si="1"/>
        <v>0</v>
      </c>
    </row>
    <row r="33" spans="1:8" ht="54">
      <c r="A33" s="41" t="s">
        <v>102</v>
      </c>
      <c r="B33" s="47" t="s">
        <v>57</v>
      </c>
      <c r="C33" s="47">
        <v>4</v>
      </c>
      <c r="D33" s="47" t="s">
        <v>2</v>
      </c>
      <c r="E33" s="50"/>
      <c r="F33" s="50"/>
      <c r="G33" s="49">
        <f t="shared" si="0"/>
        <v>0</v>
      </c>
      <c r="H33" s="49">
        <f t="shared" si="1"/>
        <v>0</v>
      </c>
    </row>
    <row r="34" spans="1:8" ht="94.5">
      <c r="A34" s="41" t="s">
        <v>103</v>
      </c>
      <c r="B34" s="47" t="s">
        <v>65</v>
      </c>
      <c r="C34" s="47">
        <v>1</v>
      </c>
      <c r="D34" s="47" t="s">
        <v>2</v>
      </c>
      <c r="E34" s="50"/>
      <c r="F34" s="50"/>
      <c r="G34" s="49">
        <f t="shared" si="0"/>
        <v>0</v>
      </c>
      <c r="H34" s="49">
        <f t="shared" si="1"/>
        <v>0</v>
      </c>
    </row>
    <row r="35" spans="1:8" ht="27">
      <c r="A35" s="41" t="s">
        <v>104</v>
      </c>
      <c r="B35" s="47" t="s">
        <v>68</v>
      </c>
      <c r="C35" s="47">
        <v>1</v>
      </c>
      <c r="D35" s="47" t="s">
        <v>2</v>
      </c>
      <c r="E35" s="50"/>
      <c r="F35" s="50"/>
      <c r="G35" s="49">
        <f>C35*E35</f>
        <v>0</v>
      </c>
      <c r="H35" s="49">
        <f>C35*F35</f>
        <v>0</v>
      </c>
    </row>
    <row r="36" spans="1:8" ht="81">
      <c r="A36" s="41" t="s">
        <v>105</v>
      </c>
      <c r="B36" s="47" t="s">
        <v>66</v>
      </c>
      <c r="C36" s="47">
        <v>1</v>
      </c>
      <c r="D36" s="47" t="s">
        <v>2</v>
      </c>
      <c r="E36" s="50"/>
      <c r="F36" s="50"/>
      <c r="G36" s="49">
        <f t="shared" si="0"/>
        <v>0</v>
      </c>
      <c r="H36" s="49">
        <f t="shared" si="1"/>
        <v>0</v>
      </c>
    </row>
    <row r="37" spans="1:8" ht="94.5">
      <c r="A37" s="41" t="s">
        <v>106</v>
      </c>
      <c r="B37" s="47" t="s">
        <v>40</v>
      </c>
      <c r="C37" s="47">
        <v>2</v>
      </c>
      <c r="D37" s="47" t="s">
        <v>2</v>
      </c>
      <c r="E37" s="50"/>
      <c r="F37" s="50"/>
      <c r="G37" s="49">
        <f t="shared" si="0"/>
        <v>0</v>
      </c>
      <c r="H37" s="49">
        <f t="shared" si="1"/>
        <v>0</v>
      </c>
    </row>
    <row r="38" spans="1:8" ht="40.5">
      <c r="A38" s="41" t="s">
        <v>107</v>
      </c>
      <c r="B38" s="47" t="s">
        <v>25</v>
      </c>
      <c r="C38" s="47">
        <v>2</v>
      </c>
      <c r="D38" s="47" t="s">
        <v>2</v>
      </c>
      <c r="E38" s="50"/>
      <c r="F38" s="50"/>
      <c r="G38" s="49">
        <f t="shared" si="0"/>
        <v>0</v>
      </c>
      <c r="H38" s="49">
        <f t="shared" si="1"/>
        <v>0</v>
      </c>
    </row>
    <row r="39" spans="1:8" ht="81">
      <c r="A39" s="41" t="s">
        <v>108</v>
      </c>
      <c r="B39" s="47" t="s">
        <v>26</v>
      </c>
      <c r="C39" s="47">
        <v>2</v>
      </c>
      <c r="D39" s="47" t="s">
        <v>2</v>
      </c>
      <c r="E39" s="50"/>
      <c r="F39" s="50"/>
      <c r="G39" s="49">
        <f t="shared" si="0"/>
        <v>0</v>
      </c>
      <c r="H39" s="49">
        <f t="shared" si="1"/>
        <v>0</v>
      </c>
    </row>
    <row r="40" spans="1:8" ht="81">
      <c r="A40" s="41" t="s">
        <v>109</v>
      </c>
      <c r="B40" s="47" t="s">
        <v>41</v>
      </c>
      <c r="C40" s="47">
        <v>3</v>
      </c>
      <c r="D40" s="47" t="s">
        <v>2</v>
      </c>
      <c r="E40" s="50"/>
      <c r="F40" s="50"/>
      <c r="G40" s="49">
        <f t="shared" si="0"/>
        <v>0</v>
      </c>
      <c r="H40" s="49">
        <f t="shared" si="1"/>
        <v>0</v>
      </c>
    </row>
    <row r="41" spans="1:8" ht="54">
      <c r="A41" s="41" t="s">
        <v>110</v>
      </c>
      <c r="B41" s="47" t="s">
        <v>51</v>
      </c>
      <c r="C41" s="47">
        <v>1</v>
      </c>
      <c r="D41" s="47" t="s">
        <v>3</v>
      </c>
      <c r="E41" s="50"/>
      <c r="F41" s="50"/>
      <c r="G41" s="49">
        <f t="shared" si="0"/>
        <v>0</v>
      </c>
      <c r="H41" s="49">
        <f t="shared" si="1"/>
        <v>0</v>
      </c>
    </row>
    <row r="42" spans="1:8" ht="40.5">
      <c r="A42" s="41" t="s">
        <v>111</v>
      </c>
      <c r="B42" s="47" t="s">
        <v>27</v>
      </c>
      <c r="C42" s="47">
        <v>1</v>
      </c>
      <c r="D42" s="47" t="s">
        <v>13</v>
      </c>
      <c r="E42" s="50"/>
      <c r="F42" s="50"/>
      <c r="G42" s="49">
        <f t="shared" si="0"/>
        <v>0</v>
      </c>
      <c r="H42" s="49">
        <f t="shared" si="1"/>
        <v>0</v>
      </c>
    </row>
    <row r="43" spans="1:8" ht="27">
      <c r="A43" s="41" t="s">
        <v>112</v>
      </c>
      <c r="B43" s="47" t="s">
        <v>28</v>
      </c>
      <c r="C43" s="47">
        <v>1</v>
      </c>
      <c r="D43" s="47" t="s">
        <v>3</v>
      </c>
      <c r="E43" s="50"/>
      <c r="F43" s="50"/>
      <c r="G43" s="49">
        <f t="shared" si="0"/>
        <v>0</v>
      </c>
      <c r="H43" s="49">
        <f t="shared" si="1"/>
        <v>0</v>
      </c>
    </row>
    <row r="44" spans="1:8" ht="40.5">
      <c r="A44" s="41" t="s">
        <v>113</v>
      </c>
      <c r="B44" s="47" t="s">
        <v>46</v>
      </c>
      <c r="C44" s="47">
        <v>1</v>
      </c>
      <c r="D44" s="47" t="s">
        <v>3</v>
      </c>
      <c r="E44" s="50"/>
      <c r="F44" s="50"/>
      <c r="G44" s="49">
        <f t="shared" si="0"/>
        <v>0</v>
      </c>
      <c r="H44" s="49">
        <f t="shared" si="1"/>
        <v>0</v>
      </c>
    </row>
    <row r="45" spans="1:8" ht="27">
      <c r="A45" s="41" t="s">
        <v>114</v>
      </c>
      <c r="B45" s="47" t="s">
        <v>47</v>
      </c>
      <c r="C45" s="47">
        <v>1</v>
      </c>
      <c r="D45" s="47" t="s">
        <v>13</v>
      </c>
      <c r="E45" s="50"/>
      <c r="F45" s="50"/>
      <c r="G45" s="49">
        <f t="shared" si="0"/>
        <v>0</v>
      </c>
      <c r="H45" s="49">
        <f t="shared" si="1"/>
        <v>0</v>
      </c>
    </row>
    <row r="46" spans="1:8" ht="27">
      <c r="A46" s="41" t="s">
        <v>115</v>
      </c>
      <c r="B46" s="47" t="s">
        <v>67</v>
      </c>
      <c r="C46" s="47">
        <v>1</v>
      </c>
      <c r="D46" s="47" t="s">
        <v>13</v>
      </c>
      <c r="E46" s="50"/>
      <c r="F46" s="50"/>
      <c r="G46" s="49">
        <f t="shared" si="0"/>
        <v>0</v>
      </c>
      <c r="H46" s="49">
        <f t="shared" si="1"/>
        <v>0</v>
      </c>
    </row>
    <row r="47" spans="1:8" ht="40.5">
      <c r="A47" s="41" t="s">
        <v>116</v>
      </c>
      <c r="B47" s="47" t="s">
        <v>31</v>
      </c>
      <c r="C47" s="47">
        <v>1</v>
      </c>
      <c r="D47" s="47" t="s">
        <v>13</v>
      </c>
      <c r="E47" s="50"/>
      <c r="F47" s="50"/>
      <c r="G47" s="49">
        <f>C47*E47</f>
        <v>0</v>
      </c>
      <c r="H47" s="49">
        <f>C47*F47</f>
        <v>0</v>
      </c>
    </row>
    <row r="48" spans="1:8" ht="27">
      <c r="A48" s="41" t="s">
        <v>117</v>
      </c>
      <c r="B48" s="47" t="s">
        <v>48</v>
      </c>
      <c r="C48" s="47">
        <v>1</v>
      </c>
      <c r="D48" s="47" t="s">
        <v>13</v>
      </c>
      <c r="E48" s="50"/>
      <c r="F48" s="50"/>
      <c r="G48" s="49">
        <f>C48*E48</f>
        <v>0</v>
      </c>
      <c r="H48" s="49">
        <f>C48*F48</f>
        <v>0</v>
      </c>
    </row>
    <row r="49" spans="1:8" ht="27">
      <c r="A49" s="41" t="s">
        <v>118</v>
      </c>
      <c r="B49" s="47" t="s">
        <v>49</v>
      </c>
      <c r="C49" s="47">
        <v>1</v>
      </c>
      <c r="D49" s="47" t="s">
        <v>13</v>
      </c>
      <c r="E49" s="50"/>
      <c r="F49" s="50"/>
      <c r="G49" s="49">
        <f>C49*E49</f>
        <v>0</v>
      </c>
      <c r="H49" s="49">
        <f>C49*F49</f>
        <v>0</v>
      </c>
    </row>
    <row r="50" spans="1:8" ht="27">
      <c r="A50" s="41" t="s">
        <v>119</v>
      </c>
      <c r="B50" s="47" t="s">
        <v>50</v>
      </c>
      <c r="C50" s="47">
        <v>1</v>
      </c>
      <c r="D50" s="47" t="s">
        <v>3</v>
      </c>
      <c r="E50" s="50"/>
      <c r="F50" s="50"/>
      <c r="G50" s="49">
        <f>C50*E50</f>
        <v>0</v>
      </c>
      <c r="H50" s="49">
        <f>C50*F50</f>
        <v>0</v>
      </c>
    </row>
    <row r="51" spans="1:8">
      <c r="A51" s="41" t="s">
        <v>120</v>
      </c>
      <c r="B51" s="47" t="s">
        <v>23</v>
      </c>
      <c r="C51" s="47">
        <v>1</v>
      </c>
      <c r="D51" s="47" t="s">
        <v>2</v>
      </c>
      <c r="E51" s="50"/>
      <c r="F51" s="50"/>
      <c r="G51" s="49">
        <f>C51*E51</f>
        <v>0</v>
      </c>
      <c r="H51" s="49">
        <f>C51*F51</f>
        <v>0</v>
      </c>
    </row>
    <row r="52" spans="1:8">
      <c r="A52" s="42" t="s">
        <v>121</v>
      </c>
      <c r="B52" s="43" t="s">
        <v>122</v>
      </c>
      <c r="C52" s="44"/>
      <c r="D52" s="44"/>
      <c r="E52" s="45"/>
      <c r="F52" s="45"/>
      <c r="G52" s="46">
        <f>SUM(G3:G51)</f>
        <v>0</v>
      </c>
      <c r="H52" s="46">
        <f>SUM(H3:H51)</f>
        <v>0</v>
      </c>
    </row>
    <row r="53" spans="1:8" ht="67.5">
      <c r="A53" s="41" t="s">
        <v>125</v>
      </c>
      <c r="B53" s="47" t="s">
        <v>133</v>
      </c>
      <c r="C53" s="48">
        <v>1</v>
      </c>
      <c r="D53" s="48" t="s">
        <v>3</v>
      </c>
      <c r="E53" s="49"/>
      <c r="F53" s="49"/>
      <c r="G53" s="49">
        <f t="shared" ref="G53:G60" si="2">C53*E53</f>
        <v>0</v>
      </c>
      <c r="H53" s="49">
        <f t="shared" ref="H53:H60" si="3">C53*F53</f>
        <v>0</v>
      </c>
    </row>
    <row r="54" spans="1:8" ht="54">
      <c r="A54" s="41" t="s">
        <v>126</v>
      </c>
      <c r="B54" s="47" t="s">
        <v>134</v>
      </c>
      <c r="C54" s="48">
        <v>1</v>
      </c>
      <c r="D54" s="48" t="s">
        <v>3</v>
      </c>
      <c r="E54" s="49"/>
      <c r="F54" s="49"/>
      <c r="G54" s="49">
        <f t="shared" si="2"/>
        <v>0</v>
      </c>
      <c r="H54" s="49">
        <f t="shared" si="3"/>
        <v>0</v>
      </c>
    </row>
    <row r="55" spans="1:8" ht="135">
      <c r="A55" s="41" t="s">
        <v>127</v>
      </c>
      <c r="B55" s="47" t="s">
        <v>135</v>
      </c>
      <c r="C55" s="48">
        <v>1</v>
      </c>
      <c r="D55" s="48" t="s">
        <v>3</v>
      </c>
      <c r="E55" s="49"/>
      <c r="F55" s="49"/>
      <c r="G55" s="49">
        <f t="shared" si="2"/>
        <v>0</v>
      </c>
      <c r="H55" s="49">
        <f t="shared" si="3"/>
        <v>0</v>
      </c>
    </row>
    <row r="56" spans="1:8" ht="121.5">
      <c r="A56" s="41" t="s">
        <v>128</v>
      </c>
      <c r="B56" s="47" t="s">
        <v>33</v>
      </c>
      <c r="C56" s="48">
        <v>1</v>
      </c>
      <c r="D56" s="48" t="s">
        <v>3</v>
      </c>
      <c r="E56" s="49"/>
      <c r="F56" s="49"/>
      <c r="G56" s="49">
        <f t="shared" si="2"/>
        <v>0</v>
      </c>
      <c r="H56" s="49">
        <f t="shared" si="3"/>
        <v>0</v>
      </c>
    </row>
    <row r="57" spans="1:8" ht="54">
      <c r="A57" s="41" t="s">
        <v>129</v>
      </c>
      <c r="B57" s="47" t="s">
        <v>57</v>
      </c>
      <c r="C57" s="48">
        <v>4</v>
      </c>
      <c r="D57" s="48" t="s">
        <v>2</v>
      </c>
      <c r="E57" s="49"/>
      <c r="F57" s="49"/>
      <c r="G57" s="49">
        <f t="shared" si="2"/>
        <v>0</v>
      </c>
      <c r="H57" s="49">
        <f t="shared" si="3"/>
        <v>0</v>
      </c>
    </row>
    <row r="58" spans="1:8" ht="81">
      <c r="A58" s="41" t="s">
        <v>130</v>
      </c>
      <c r="B58" s="47" t="s">
        <v>56</v>
      </c>
      <c r="C58" s="48">
        <v>1</v>
      </c>
      <c r="D58" s="48" t="s">
        <v>2</v>
      </c>
      <c r="E58" s="49"/>
      <c r="F58" s="49"/>
      <c r="G58" s="49">
        <f t="shared" si="2"/>
        <v>0</v>
      </c>
      <c r="H58" s="49">
        <f t="shared" si="3"/>
        <v>0</v>
      </c>
    </row>
    <row r="59" spans="1:8" ht="67.5">
      <c r="A59" s="41" t="s">
        <v>131</v>
      </c>
      <c r="B59" s="47" t="s">
        <v>52</v>
      </c>
      <c r="C59" s="48">
        <v>1</v>
      </c>
      <c r="D59" s="48" t="s">
        <v>3</v>
      </c>
      <c r="E59" s="49"/>
      <c r="F59" s="49"/>
      <c r="G59" s="49">
        <f t="shared" si="2"/>
        <v>0</v>
      </c>
      <c r="H59" s="49">
        <f t="shared" si="3"/>
        <v>0</v>
      </c>
    </row>
    <row r="60" spans="1:8">
      <c r="A60" s="41" t="s">
        <v>132</v>
      </c>
      <c r="B60" s="47" t="s">
        <v>29</v>
      </c>
      <c r="C60" s="48">
        <v>1</v>
      </c>
      <c r="D60" s="48" t="s">
        <v>3</v>
      </c>
      <c r="E60" s="49"/>
      <c r="F60" s="49"/>
      <c r="G60" s="49">
        <f t="shared" si="2"/>
        <v>0</v>
      </c>
      <c r="H60" s="49">
        <f t="shared" si="3"/>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0.12. Bontás_Raktár-irattár</vt:lpstr>
      <vt:lpstr>1.12. Szerelés_Raktár-Irattár</vt:lpstr>
      <vt:lpstr>'0.12. Bontás_Raktár-irattár'!Nyomtatási_cím</vt:lpstr>
      <vt:lpstr>'1.12. Szerelés_Raktár-Irattár'!Nyomtatási_cím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2018-01-02T10:33:16Z</dcterms:modified>
</cp:coreProperties>
</file>